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Transportation\PRIORITIZATION\2025 Prioritization Process\Application Forms\"/>
    </mc:Choice>
  </mc:AlternateContent>
  <xr:revisionPtr revIDLastSave="0" documentId="13_ncr:1_{04B8B0CD-EA99-4336-9E8B-CAA492C83D79}" xr6:coauthVersionLast="47" xr6:coauthVersionMax="47" xr10:uidLastSave="{00000000-0000-0000-0000-000000000000}"/>
  <bookViews>
    <workbookView xWindow="28680" yWindow="-120" windowWidth="29040" windowHeight="15720" tabRatio="676" xr2:uid="{00000000-000D-0000-FFFF-FFFF00000000}"/>
  </bookViews>
  <sheets>
    <sheet name="Getting Started" sheetId="10" r:id="rId1"/>
    <sheet name="Application Information" sheetId="14" r:id="rId2"/>
    <sheet name="Cost Estimates" sheetId="17" r:id="rId3"/>
    <sheet name="Certifications" sheetId="19" r:id="rId4"/>
    <sheet name="Bike &amp; Ped Factors" sheetId="13" r:id="rId5"/>
    <sheet name="Planning Factors - Part 1" sheetId="20" r:id="rId6"/>
    <sheet name="Planning Factors - Part 2" sheetId="22" r:id="rId7"/>
    <sheet name="Planning Factors - Part 3" sheetId="21" r:id="rId8"/>
    <sheet name="Application Completion" sheetId="8" r:id="rId9"/>
    <sheet name="Appendix A" sheetId="16" r:id="rId10"/>
    <sheet name="Appendix B" sheetId="12" r:id="rId11"/>
    <sheet name="Appendix C" sheetId="18" r:id="rId12"/>
  </sheets>
  <definedNames>
    <definedName name="_xlnm.Print_Area" localSheetId="8">'Application Completion'!$B$2</definedName>
    <definedName name="_xlnm.Print_Area" localSheetId="1">'Application Information'!$B$2:$D$32</definedName>
    <definedName name="_xlnm.Print_Area" localSheetId="4">'Bike &amp; Ped Factors'!$B$2:$G$39</definedName>
    <definedName name="_xlnm.Print_Area" localSheetId="3">Certifications!$B$2:$E$38</definedName>
    <definedName name="_xlnm.Print_Area" localSheetId="2">'Cost Estimates'!$B$2:$K$20</definedName>
    <definedName name="_xlnm.Print_Area" localSheetId="5">'Planning Factors - Part 1'!$B$2:$I$39</definedName>
    <definedName name="_xlnm.Print_Area" localSheetId="6">'Planning Factors - Part 2'!$B$2:$H$26</definedName>
    <definedName name="_xlnm.Print_Area" localSheetId="7">'Planning Factors - Part 3'!$B$2:$I$97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1" l="1"/>
  <c r="H25" i="20"/>
  <c r="H9" i="20"/>
  <c r="F8" i="13" l="1"/>
  <c r="F5" i="13"/>
  <c r="F14" i="13"/>
  <c r="F20" i="13"/>
  <c r="F17" i="13"/>
  <c r="F28" i="13"/>
  <c r="F27" i="13"/>
  <c r="F26" i="13"/>
  <c r="F24" i="13"/>
  <c r="F25" i="13"/>
  <c r="F9" i="17"/>
  <c r="F34" i="13" l="1"/>
  <c r="E11" i="17"/>
  <c r="F11" i="17"/>
  <c r="J8" i="17"/>
  <c r="I8" i="17"/>
  <c r="J7" i="17"/>
  <c r="I7" i="17"/>
  <c r="J6" i="17"/>
  <c r="I6" i="17"/>
  <c r="J5" i="17"/>
  <c r="I5" i="17"/>
  <c r="I9" i="17" l="1"/>
  <c r="I11" i="17" s="1"/>
  <c r="J9" i="17"/>
  <c r="J11" i="17" s="1"/>
</calcChain>
</file>

<file path=xl/sharedStrings.xml><?xml version="1.0" encoding="utf-8"?>
<sst xmlns="http://schemas.openxmlformats.org/spreadsheetml/2006/main" count="426" uniqueCount="292">
  <si>
    <t>Application Information</t>
  </si>
  <si>
    <t>What type of project are you applying for?</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</si>
  <si>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</si>
  <si>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</si>
  <si>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</si>
  <si>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</si>
  <si>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</si>
  <si>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</si>
  <si>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</si>
  <si>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</si>
  <si>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</si>
  <si>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</si>
  <si>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</si>
  <si>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</si>
  <si>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</si>
  <si>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</si>
  <si>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</si>
  <si>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</si>
  <si>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Requested</t>
  </si>
  <si>
    <t>Funds</t>
  </si>
  <si>
    <t>Local</t>
  </si>
  <si>
    <t>PE-ROW Services</t>
  </si>
  <si>
    <t>Right-of-Way</t>
  </si>
  <si>
    <t>Utilities</t>
  </si>
  <si>
    <t>Construction</t>
  </si>
  <si>
    <t>Totals</t>
  </si>
  <si>
    <t>Yes/No</t>
  </si>
  <si>
    <t>No</t>
  </si>
  <si>
    <t xml:space="preserve">Yes </t>
  </si>
  <si>
    <t>Improvement Type</t>
  </si>
  <si>
    <t>Crash Reduction Factor</t>
  </si>
  <si>
    <t>Definition</t>
  </si>
  <si>
    <t>Score</t>
  </si>
  <si>
    <t>Highway/Railroad Crossing</t>
  </si>
  <si>
    <t>Improving existing highway and railroad crossing intersections primarily by constructing grade separations.</t>
  </si>
  <si>
    <t>The upgrade of an existing 2-lane highway to a 4-lane divided facility to increase traffic flow. Widen 2 an existing divided highway to 4 lanes.</t>
  </si>
  <si>
    <t>Arterial to Full Control</t>
  </si>
  <si>
    <t>Upgrading a road serving major traffic movements (high-speed, high volume) for travel between major points to a limited access divided arterial highway.</t>
  </si>
  <si>
    <t xml:space="preserve">Improving an intersection by separating traffic through physical means such as an overpass to allow different flows of traffic. </t>
  </si>
  <si>
    <t>Arterial to Partial Control</t>
  </si>
  <si>
    <t>Upgrading a road serving major traffic movements (high-speed, high volume) for travel between major points to alleviate congestion and reduce impediments to traffic flow. Include indirect left turn or similar movements. Add access management</t>
  </si>
  <si>
    <t>Replace TWTL with a divided median cross section with no additional capacity. Add non-traversible median. Access management.</t>
  </si>
  <si>
    <t>Improve Intersection</t>
  </si>
  <si>
    <t>Realignment or reconstruction to bring geometric (vertical, horizontal) deficiencies up to modern standards. To include minor widening of lanes and shoulders, reconstruction, safety hazard eliminations, spot improvements</t>
  </si>
  <si>
    <t>Install Two-way Left Turn lane</t>
  </si>
  <si>
    <t>Add Closed Loop Signal System</t>
  </si>
  <si>
    <t>Add coordinated closed loop signal system</t>
  </si>
  <si>
    <t>Improving an existing freeway to interstate design standards primarily by increasing shoulder width and/or bridge clearances.</t>
  </si>
  <si>
    <t>Auxiliary Lanes or Oper. Impr.</t>
  </si>
  <si>
    <t>Add continuous auxiliary lane for weaving between entrance ramp and exit ramp or other interchange improvements.</t>
  </si>
  <si>
    <t>Add Signal System</t>
  </si>
  <si>
    <t>New or upgraded signals</t>
  </si>
  <si>
    <t>Construct Road in new location</t>
  </si>
  <si>
    <t>Intelligent transportation system projects</t>
  </si>
  <si>
    <t>Interchange Ramps</t>
  </si>
  <si>
    <t>Maintenance Improvement</t>
  </si>
  <si>
    <t>Drainage improvements, rock fall, landslides, rest area rehab, resurfacing, rock fall mitigation, signs, signals, weigh station rehab</t>
  </si>
  <si>
    <t>Transportation Studies</t>
  </si>
  <si>
    <t>Scoping studies, feasibility studies, PE &amp; environmental, phase 1 design, small urban area, strategic corridor</t>
  </si>
  <si>
    <t>Other improvement types</t>
  </si>
  <si>
    <t>Any improvement types not included previously. Bike/ped, miscellaneous widening not specifically mentioned.</t>
  </si>
  <si>
    <t>Points</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</si>
  <si>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</si>
  <si>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</si>
  <si>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</si>
  <si>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</si>
  <si>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</si>
  <si>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</si>
  <si>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</si>
  <si>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</si>
  <si>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</si>
  <si>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If this is a roadway project, is it located on a functionally-classified collector or higher?</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</si>
  <si>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</si>
  <si>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</si>
  <si>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</si>
  <si>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</si>
  <si>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</si>
  <si>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</si>
  <si>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</si>
  <si>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</si>
  <si>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</si>
  <si>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</si>
  <si>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Medium</t>
  </si>
  <si>
    <t>Low</t>
  </si>
  <si>
    <t>No Impact</t>
  </si>
  <si>
    <t>Yes</t>
  </si>
  <si>
    <t>P/E and Environmental complete</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</si>
  <si>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</si>
  <si>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</si>
  <si>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Employment Bonus and Investment Bonus: How does the project provide economic vitality in the project area?</t>
  </si>
  <si>
    <t>OKI staff will estimate the number of existing jobs within ½ mile of the project area. Applicants will also have the opportunity to earn up to 5 bonus points for documented job creation and/or real or capital investment within the transportation project area. The applicant will provide clear evidence of the relationship between the proposed transportation project and the jobs and/or investment criteria to earn the bonus points.</t>
  </si>
  <si>
    <t>Please explain:</t>
  </si>
  <si>
    <t>%</t>
  </si>
  <si>
    <t>Replacement</t>
  </si>
  <si>
    <t>Expansion</t>
  </si>
  <si>
    <t>Please Explain</t>
  </si>
  <si>
    <t>Does this project abut or directly impact any potentially sensitive environmental resources (as identified in state conservation plans, maps or inventories)?</t>
  </si>
  <si>
    <t>Title of Plan:</t>
  </si>
  <si>
    <t>Date Adopted:</t>
  </si>
  <si>
    <t>Contact Person:</t>
  </si>
  <si>
    <t>Please identify the planning area (location) in relation to the proposed transportation project.</t>
  </si>
  <si>
    <t>Generally describe the public participation process for the plan (Include page references to specific examples, where applicable).</t>
  </si>
  <si>
    <t>Generally describe the contents of the applicable plan related to the following elements: transportation, land use, economic development, public facilities, housing, natural resources, recreation, intergovernmental coordination and capital improvements. For example, are each of these elements included in the plan? Was appropriate inventory and analysis completed for these elements? Were goals objectives and policies set for these elements? If not, why not (e.g., resource limitations, characteristics of the jurisdictions)?</t>
  </si>
  <si>
    <t>Generally describe the relationship between land use and the proposed transportation project as set forth in the plan? For example, is new development in the area creating need for the project? Is new development planned for/expected that the project will serve? (Include page references to specific examples).</t>
  </si>
  <si>
    <t>Project Delivery History: Has the applicant had any programmed projects miss their originally programmed date?</t>
  </si>
  <si>
    <t>Specify projects:</t>
  </si>
  <si>
    <t>Application Complete</t>
  </si>
  <si>
    <t>What percentage of project is replacement and what percentage is expansion?*</t>
  </si>
  <si>
    <t>* Total of replacement + expansion must equal 100%</t>
  </si>
  <si>
    <t>Appendix A - Highway Crash Reduction Factors (CRF)</t>
  </si>
  <si>
    <t>Contact Title</t>
  </si>
  <si>
    <t>Mixed</t>
  </si>
  <si>
    <t>Weak</t>
  </si>
  <si>
    <t>Appendix B - Air Quality</t>
  </si>
  <si>
    <t>Strong</t>
  </si>
  <si>
    <t xml:space="preserve">  </t>
  </si>
  <si>
    <t>Project Type</t>
  </si>
  <si>
    <t>Diesel Engine Retrofits</t>
  </si>
  <si>
    <t>Intermodal Freight Facilities</t>
  </si>
  <si>
    <t>Incident Management</t>
  </si>
  <si>
    <t>Transit Service Expansion</t>
  </si>
  <si>
    <t>Traffic signal synchronization (high volume corridor &gt;40k ADT or major ITS)</t>
  </si>
  <si>
    <t>Air Quality Cost Effectiveness: Will the project contribute to improved air quality?</t>
  </si>
  <si>
    <t>Electric Vehicle Charging</t>
  </si>
  <si>
    <t>Rideshare programs</t>
  </si>
  <si>
    <t>Park‐n‐Ride</t>
  </si>
  <si>
    <t xml:space="preserve"> Transit amenity</t>
  </si>
  <si>
    <t>Roundabouts</t>
  </si>
  <si>
    <t>Bus replacements (CNG, electric, hybrid)</t>
  </si>
  <si>
    <t>Traffic signal synchronization</t>
  </si>
  <si>
    <t>Bicycle/pedestrian facility (regional network component)</t>
  </si>
  <si>
    <t>Intersection improvement (intersection LOS D or F)</t>
  </si>
  <si>
    <t>Bus replacements (diesel)</t>
  </si>
  <si>
    <t>Bicycle/pedestrian facility (non‐regional network component)</t>
  </si>
  <si>
    <t>Bikeshare</t>
  </si>
  <si>
    <t>Intersection improvement (intersection LOS A‐C)</t>
  </si>
  <si>
    <t>New road or major widening (not CMAQ eligible)</t>
  </si>
  <si>
    <t>Roadway resurfacing/reconstruction and minor widening</t>
  </si>
  <si>
    <t>Lighting/guardrail replacement</t>
  </si>
  <si>
    <t>Replacing existing sidewalks</t>
  </si>
  <si>
    <t>Resurfacing existing bike/pedestrian facility</t>
  </si>
  <si>
    <t>Bridge replacement</t>
  </si>
  <si>
    <t>Transit maintenance and facility renovation</t>
  </si>
  <si>
    <t>Please select the element of the project that will contribute to improved air quality:</t>
  </si>
  <si>
    <t>Air Quality</t>
  </si>
  <si>
    <t>Transit amenity</t>
  </si>
  <si>
    <t>Replacement Range</t>
  </si>
  <si>
    <t>Getting Started</t>
  </si>
  <si>
    <t>If yes, describe specific efforts:</t>
  </si>
  <si>
    <r>
      <t xml:space="preserve">If the plan </t>
    </r>
    <r>
      <rPr>
        <b/>
        <i/>
        <u/>
        <sz val="11"/>
        <color theme="1"/>
        <rFont val="Calibri"/>
        <family val="2"/>
        <scheme val="minor"/>
      </rPr>
      <t>is NOT</t>
    </r>
    <r>
      <rPr>
        <i/>
        <sz val="11"/>
        <color theme="1"/>
        <rFont val="Calibri"/>
        <family val="2"/>
        <scheme val="minor"/>
      </rPr>
      <t xml:space="preserve"> a Comprehensive Plan, please respond to the following:</t>
    </r>
  </si>
  <si>
    <t>Applicant Name (i.e. municipality or agency name)</t>
  </si>
  <si>
    <t>E-mail</t>
  </si>
  <si>
    <t>Explain:</t>
  </si>
  <si>
    <t xml:space="preserve">Idle Reduction (Diesel Trucks) </t>
  </si>
  <si>
    <t>Access management</t>
  </si>
  <si>
    <t>Access Management</t>
  </si>
  <si>
    <t>Transportation Factors for Bicycle/Ped Projects</t>
  </si>
  <si>
    <t>Impact on Safety?</t>
  </si>
  <si>
    <t>Please Explain:</t>
  </si>
  <si>
    <t>Characterize the type of network connections provided by the project:</t>
  </si>
  <si>
    <t>The estimated feasibility of this project is:</t>
  </si>
  <si>
    <t>What are the existing surface conditions if this is an existing facility?</t>
  </si>
  <si>
    <t>How has the Complete Streets concept been applied to the project?</t>
  </si>
  <si>
    <t>Which modes will be accommodated in the completed project?</t>
  </si>
  <si>
    <t xml:space="preserve">     Motor Vehicle</t>
  </si>
  <si>
    <t xml:space="preserve">     Fixed transit route</t>
  </si>
  <si>
    <t xml:space="preserve">     Pedestrian facility</t>
  </si>
  <si>
    <t xml:space="preserve">     Bicycle facility</t>
  </si>
  <si>
    <t xml:space="preserve">     Traffic calming</t>
  </si>
  <si>
    <t>What is the existing status of the project?</t>
  </si>
  <si>
    <t>Safety Impact</t>
  </si>
  <si>
    <t>High</t>
  </si>
  <si>
    <t>No impact</t>
  </si>
  <si>
    <t>Network Connections</t>
  </si>
  <si>
    <t>Regional network component</t>
  </si>
  <si>
    <t>Connection to regional network</t>
  </si>
  <si>
    <t>Local network component</t>
  </si>
  <si>
    <t>Non-network component</t>
  </si>
  <si>
    <t>Feasibility</t>
  </si>
  <si>
    <t>Moderate</t>
  </si>
  <si>
    <t>Marginal</t>
  </si>
  <si>
    <t>Not feasible at this time</t>
  </si>
  <si>
    <t>Existing Condition</t>
  </si>
  <si>
    <t>Poor</t>
  </si>
  <si>
    <t>Fair</t>
  </si>
  <si>
    <t>Good</t>
  </si>
  <si>
    <t>N/A (This is a new facility)</t>
  </si>
  <si>
    <t>Status of Project</t>
  </si>
  <si>
    <t>Idle Reduction (Diesel Trucks)</t>
  </si>
  <si>
    <t>2 lane to 4 lane divided</t>
  </si>
  <si>
    <t>Grade Separation</t>
  </si>
  <si>
    <t>Add medians</t>
  </si>
  <si>
    <t>Geometric improvements</t>
  </si>
  <si>
    <t>Widening existing pavement through addition of two way left turn lane to reduce turning related crashes such as rear-end and head-on on two lane roads.</t>
  </si>
  <si>
    <t>Full  Control  to Interstate</t>
  </si>
  <si>
    <t>Bypass, new route, new interchange, route relocation</t>
  </si>
  <si>
    <t>The addition of lanes to  rampsof an existing grade separated interchange.</t>
  </si>
  <si>
    <t>Technology: Describe elements of your project that encourage the implementation of new technologies, automation, advanced materials, etc, in transportation.</t>
  </si>
  <si>
    <t>Provide page numbers and a link to the relevant local Comprehensive Plan where your project is identified. You may also upload relevant pages in your Application Submission Form online.</t>
  </si>
  <si>
    <t>Secondary Contact E-mail</t>
  </si>
  <si>
    <t>Secondary Contact (i.e. consultant) Name</t>
  </si>
  <si>
    <t>Inflated</t>
  </si>
  <si>
    <t>Inflation Rate</t>
  </si>
  <si>
    <t>Current Year</t>
  </si>
  <si>
    <t>No - Mode Prohibited</t>
  </si>
  <si>
    <t>No -  Excessive Cost</t>
  </si>
  <si>
    <t xml:space="preserve">No - Maintenance </t>
  </si>
  <si>
    <t>No - Traffic Control</t>
  </si>
  <si>
    <t>No - LOW  ADT</t>
  </si>
  <si>
    <t>No - Absence of Need</t>
  </si>
  <si>
    <t>No - Standards</t>
  </si>
  <si>
    <t>No - Mode exists in good condition</t>
  </si>
  <si>
    <t>Install turn lane (s), roundabout installation, major horizontal realignment</t>
  </si>
  <si>
    <t>Install ramp meters, cameras, dynamic message signs, queue detection and alerts</t>
  </si>
  <si>
    <t>Cost Estimate</t>
  </si>
  <si>
    <t xml:space="preserve">Project </t>
  </si>
  <si>
    <t>Request Federal</t>
  </si>
  <si>
    <t>Request Funds?</t>
  </si>
  <si>
    <r>
      <t>Estimate</t>
    </r>
    <r>
      <rPr>
        <b/>
        <vertAlign val="superscript"/>
        <sz val="12"/>
        <color theme="1"/>
        <rFont val="Calibri"/>
        <family val="2"/>
        <scheme val="minor"/>
      </rPr>
      <t>1</t>
    </r>
  </si>
  <si>
    <r>
      <t>Cost</t>
    </r>
    <r>
      <rPr>
        <b/>
        <vertAlign val="superscript"/>
        <sz val="12"/>
        <color theme="1"/>
        <rFont val="Calibri"/>
        <family val="2"/>
        <scheme val="minor"/>
      </rPr>
      <t>2</t>
    </r>
  </si>
  <si>
    <t>Funds for Phase?</t>
  </si>
  <si>
    <r>
      <t>Match%</t>
    </r>
    <r>
      <rPr>
        <b/>
        <vertAlign val="superscript"/>
        <sz val="12"/>
        <color theme="1"/>
        <rFont val="Calibri"/>
        <family val="2"/>
        <scheme val="minor"/>
      </rPr>
      <t>3</t>
    </r>
  </si>
  <si>
    <r>
      <t>Design (KY Only)</t>
    </r>
    <r>
      <rPr>
        <vertAlign val="superscript"/>
        <sz val="12"/>
        <color theme="1"/>
        <rFont val="Calibri"/>
        <family val="2"/>
        <scheme val="minor"/>
      </rPr>
      <t>4</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</si>
  <si>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10% contingency.</t>
    </r>
  </si>
  <si>
    <r>
      <rPr>
        <i/>
        <vertAlign val="superscript"/>
        <sz val="11"/>
        <color theme="1"/>
        <rFont val="Calibri"/>
        <family val="2"/>
        <scheme val="minor"/>
      </rPr>
      <t>3</t>
    </r>
    <r>
      <rPr>
        <i/>
        <sz val="11"/>
        <color theme="1"/>
        <rFont val="Calibri"/>
        <family val="2"/>
        <scheme val="minor"/>
      </rPr>
      <t>Each phase of funding requested must include at least 20% local match. Must match inflated construction cost.</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</si>
  <si>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</si>
  <si>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Bike/Pedestrian</t>
  </si>
  <si>
    <t>Initial request for construction funding only (no ROW needed or already acquired)</t>
  </si>
  <si>
    <t>Initial request for construction and ROW funding</t>
  </si>
  <si>
    <t>Initial request for CON, ROW and PE/Design (KY only)</t>
  </si>
  <si>
    <t>Subsequent request for previously awarded project</t>
  </si>
  <si>
    <t>Included or consistent with Comprehensive Plan</t>
  </si>
  <si>
    <t>Bike/Ped Crashes</t>
  </si>
  <si>
    <t>Greater than 5</t>
  </si>
  <si>
    <t>3 - 5</t>
  </si>
  <si>
    <t>1 - 3</t>
  </si>
  <si>
    <t>None</t>
  </si>
  <si>
    <t>What are the total number of bike/ped crashes over a 5-year period?</t>
  </si>
  <si>
    <t>Appendix C - "Regional Network" Trails</t>
  </si>
  <si>
    <t>Great Miami River Trail</t>
  </si>
  <si>
    <t>Little Miami Scenic Trail</t>
  </si>
  <si>
    <t>Lunken Trail</t>
  </si>
  <si>
    <t>Mill Creek Greenway Trail</t>
  </si>
  <si>
    <t>Ohio River Trail</t>
  </si>
  <si>
    <t>Wasson Way</t>
  </si>
  <si>
    <t>Riverfront Commons</t>
  </si>
  <si>
    <t>Regional Network Component Trail Name</t>
  </si>
  <si>
    <t>Please use this form to apply for OKI Surface Transportation Block Grant (STBG) or Congestion Mitigation and Air Quality (CMAQ) funding in Ohio and OKI STBG funding for Northern Kentucky (SNK) in Kentucky. If you have questions, please refer to the guidance document or contact Andy Reser (areser@oki.org).</t>
  </si>
  <si>
    <r>
      <rPr>
        <i/>
        <vertAlign val="superscript"/>
        <sz val="11"/>
        <color theme="1"/>
        <rFont val="Calibri"/>
        <family val="2"/>
        <scheme val="minor"/>
      </rPr>
      <t>2</t>
    </r>
    <r>
      <rPr>
        <i/>
        <sz val="11"/>
        <color theme="1"/>
        <rFont val="Calibri"/>
        <family val="2"/>
        <scheme val="minor"/>
      </rPr>
      <t>Compounded inflation rate (1.20) for 2029 construction.  From ODOT inflation calculator, 01/25.</t>
    </r>
  </si>
  <si>
    <t>I understand that an adopted ADA Transition Plan and Title VI Plan/Policy is required to be in place?</t>
  </si>
  <si>
    <t>Does this project create new direct connections between modes?</t>
  </si>
  <si>
    <t>Roadway to/from Fixed Route Transit</t>
  </si>
  <si>
    <t>Roadway to/from Rail</t>
  </si>
  <si>
    <t>Roadway to/from River</t>
  </si>
  <si>
    <t>Roadway to/from Air Freight</t>
  </si>
  <si>
    <t>Walk to/from Fixed Route Transit</t>
  </si>
  <si>
    <t>Bike to/from Fixed Route Transit</t>
  </si>
  <si>
    <t>River to/from Rail</t>
  </si>
  <si>
    <t>Strategic Regional Policy Plan (SRPP)</t>
  </si>
  <si>
    <t>Is the project physically located or providing new/increased service (please indicate all that apply):</t>
  </si>
  <si>
    <t>in an area with a mix of residential and other uses with a central focus (i.e. town/neighborhood center / downtown</t>
  </si>
  <si>
    <r>
      <t xml:space="preserve">along a functionally classified major collector or higher roadway within a developed area consistent with categories T4-T6 of the </t>
    </r>
    <r>
      <rPr>
        <b/>
        <i/>
        <sz val="10"/>
        <color theme="1"/>
        <rFont val="Calibri"/>
        <family val="2"/>
        <scheme val="minor"/>
      </rPr>
      <t>Center for Applied Transect Studies</t>
    </r>
    <r>
      <rPr>
        <sz val="10"/>
        <color theme="1"/>
        <rFont val="Calibri"/>
        <family val="2"/>
        <scheme val="minor"/>
      </rPr>
      <t xml:space="preserve"> SmartCode transect? (see graphic below)</t>
    </r>
  </si>
  <si>
    <t>in an area that is experiencing strong growth pressures and expected and/or planned to develop into a mixed use, multi modal center?</t>
  </si>
  <si>
    <t>Will this project catalyze investment in  brownfield or greyfield properties, or areas where infrastructure is underutilized?</t>
  </si>
  <si>
    <t>Are efforts beyond state or local compliance to avoid, minimize or offset/compensate for environmental impacts planned as part of this project (e.g. wetlands, forests, streams, noise, employing a regional stormwater management system, avoidance of ecosystem disruption, establishing internal mitigation requirements including voluntary ecological restoration efforts)?</t>
  </si>
  <si>
    <t>Local Plan</t>
  </si>
  <si>
    <r>
      <t xml:space="preserve">This factor will award up to five points to projects that are consistent with a current (&lt;5 years) local comprehensive plan or other discrete studies or plans (if the applicant can demonstrate that the plan meets similar analysis and content criteria in the questions under "If the plan </t>
    </r>
    <r>
      <rPr>
        <b/>
        <u/>
        <sz val="10"/>
        <color theme="1"/>
        <rFont val="Calibri"/>
        <family val="2"/>
        <scheme val="minor"/>
      </rPr>
      <t>is NOT</t>
    </r>
    <r>
      <rPr>
        <sz val="10"/>
        <color theme="1"/>
        <rFont val="Calibri"/>
        <family val="2"/>
        <scheme val="minor"/>
      </rPr>
      <t xml:space="preserve"> a Comprehensive Plan..."                                                                                                                                                If the project is solely routine maintenance it will automatically receive 5 points regardless of the status of the jurisdictions's comprehensive plan.</t>
    </r>
  </si>
  <si>
    <t>Resiliency</t>
  </si>
  <si>
    <r>
      <t>Is the project within a Federal Flood Risk Management Standard (FFRMS)</t>
    </r>
    <r>
      <rPr>
        <b/>
        <sz val="12"/>
        <color theme="1"/>
        <rFont val="Calibri"/>
        <family val="2"/>
        <scheme val="minor"/>
      </rPr>
      <t xml:space="preserve"> floodplain</t>
    </r>
    <r>
      <rPr>
        <sz val="12"/>
        <color theme="1"/>
        <rFont val="Calibri"/>
        <family val="2"/>
        <scheme val="minor"/>
      </rPr>
      <t xml:space="preserve"> or within an area identified as being susceptible for </t>
    </r>
    <r>
      <rPr>
        <b/>
        <sz val="12"/>
        <color theme="1"/>
        <rFont val="Calibri"/>
        <family val="2"/>
        <scheme val="minor"/>
      </rPr>
      <t>landslide</t>
    </r>
    <r>
      <rPr>
        <sz val="12"/>
        <color theme="1"/>
        <rFont val="Calibri"/>
        <family val="2"/>
        <scheme val="minor"/>
      </rPr>
      <t xml:space="preserve"> on the US Landslide Inventory?</t>
    </r>
  </si>
  <si>
    <r>
      <t xml:space="preserve">If </t>
    </r>
    <r>
      <rPr>
        <b/>
        <sz val="11"/>
        <color theme="1"/>
        <rFont val="Calibri"/>
        <family val="2"/>
        <scheme val="minor"/>
      </rPr>
      <t>YES</t>
    </r>
    <r>
      <rPr>
        <sz val="11"/>
        <color theme="1"/>
        <rFont val="Calibri"/>
        <family val="2"/>
        <scheme val="minor"/>
      </rPr>
      <t>:</t>
    </r>
  </si>
  <si>
    <t>Is the project elevation above the 500-year floodplain elevation (as delineated in the PAA)?</t>
  </si>
  <si>
    <t>Is the project in an area with a landslide susceptibility index of 1-3 (as delineated in the PAA) and designed to withstand splippage and/or protect project area from further slippage?</t>
  </si>
  <si>
    <t>Is the project within the 500-year floodplain and designed to armor it to sustain a flooding event?</t>
  </si>
  <si>
    <t>If yes, describe armor design</t>
  </si>
  <si>
    <t>Is the project within an area with a landslide susceptibility index of 4-5 and designed to withstand and/or protect area from further slippage?</t>
  </si>
  <si>
    <t>If yes, describe slip protection:</t>
  </si>
  <si>
    <t>Is the project within the 500-year floodplain and not elevated above the 500-year floodplain elevation or armored to sustain a flooding event?</t>
  </si>
  <si>
    <t>Is the project within an area with a landslide susceptibility index of 1-5 and not address slippage in design?</t>
  </si>
  <si>
    <r>
      <t>If</t>
    </r>
    <r>
      <rPr>
        <b/>
        <sz val="11"/>
        <color theme="1"/>
        <rFont val="Calibri"/>
        <family val="2"/>
        <scheme val="minor"/>
      </rPr>
      <t xml:space="preserve"> NO (project is not in floodplain or landslide area)</t>
    </r>
    <r>
      <rPr>
        <sz val="11"/>
        <color theme="1"/>
        <rFont val="Calibri"/>
        <family val="2"/>
        <scheme val="minor"/>
      </rPr>
      <t>:</t>
    </r>
  </si>
  <si>
    <r>
      <t xml:space="preserve">Does the project include Nature-Based Solution strategies in the project design </t>
    </r>
    <r>
      <rPr>
        <u/>
        <sz val="11"/>
        <color theme="1"/>
        <rFont val="Calibri"/>
        <family val="2"/>
        <scheme val="minor"/>
      </rPr>
      <t>beyond state or local compliance requirements?</t>
    </r>
  </si>
  <si>
    <t>If yes, describe the strategies:</t>
  </si>
  <si>
    <t>Does the project address a specific need identified in a County Hazard Mitigation Plan, transportation resiient infrastructure plan, or similar resiliency plan included providing redundance for a vulnerable transportation facility or provide new capacity for emergency response?</t>
  </si>
  <si>
    <t>If yes, describe how the project addresses the identified need and cite the plan including relevant page numbers:</t>
  </si>
  <si>
    <t>Project is consistent with current (&lt;5 years old) local comprehensive plan OR routine maintenance project</t>
  </si>
  <si>
    <t>Project is consistent with a local comprehensive plan approved &gt;5 years ago</t>
  </si>
  <si>
    <t>Inconsistent with a local comprehensive plan or no comprehensive plan exists</t>
  </si>
  <si>
    <t>Construction and ROW plans complete</t>
  </si>
  <si>
    <t xml:space="preserve">following OKI identified mobility impact zones? </t>
  </si>
  <si>
    <t>Describe any direct or indirect positive social, economic, or mobility impacts on the local communtiy?</t>
  </si>
  <si>
    <t>Please outline your communication plan with any of the OKI identified mobility impact groups related to the project. (i.e. public meetings, bilingual information, develop community liaisons):</t>
  </si>
  <si>
    <t xml:space="preserve">Describe any direct or indirect negative impacts of your project on the local community, and your plans to mitigate these negative impacts? </t>
  </si>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</sst>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8"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i/>
      <sz val="14"/>
      <color theme="1"/>
      <name val="Calibri"/>
      <family val="2"/>
      <scheme val="minor"/>
    </font>
    <font>
      <b/>
      <i/>
      <u/>
      <sz val="11"/>
      <color theme="1"/>
      <name val="Calibri"/>
      <family val="2"/>
      <scheme val="minor"/>
    </font>
    <font>
      <b/>
      <i/>
      <sz val="10"/>
      <color theme="1"/>
      <name val="Calibri"/>
      <family val="2"/>
      <scheme val="minor"/>
    </font>
    <font>
      <sz val="26"/>
      <color theme="1"/>
      <name val="Impact"/>
      <family val="2"/>
    </font>
    <font>
      <sz val="11"/>
      <color theme="0" tint="-0.14999847407452621"/>
      <name val="Calibri"/>
      <family val="2"/>
      <scheme val="minor"/>
    </font>
    <font>
      <b/>
      <vertAlign val="superscript"/>
      <sz val="12"/>
      <color theme="1"/>
      <name val="Calibri"/>
      <family val="2"/>
      <scheme val="minor"/>
    </font>
    <font>
      <vertAlign val="superscript"/>
      <sz val="12"/>
      <color theme="1"/>
      <name val="Calibri"/>
      <family val="2"/>
      <scheme val="minor"/>
    </font>
    <font>
      <b/>
      <sz val="11"/>
      <name val="Calibri"/>
      <family val="2"/>
      <scheme val="minor"/>
    </font>
    <font>
      <b/>
      <sz val="12"/>
      <name val="Calibri"/>
      <family val="2"/>
      <scheme val="minor"/>
    </font>
    <font>
      <i/>
      <vertAlign val="superscript"/>
      <sz val="11"/>
      <color theme="1"/>
      <name val="Calibri"/>
      <family val="2"/>
      <scheme val="minor"/>
    </font>
    <font>
      <u/>
      <sz val="11"/>
      <color theme="10"/>
      <name val="Calibri"/>
      <family val="2"/>
      <scheme val="minor"/>
    </font>
    <font>
      <b/>
      <u/>
      <sz val="10"/>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79998168889431442"/>
        <bgColor auto="1"/>
      </patternFill>
    </fill>
    <fill>
      <patternFill patternType="solid">
        <fgColor theme="0" tint="-0.14999847407452621"/>
        <bgColor indexed="64"/>
      </patternFill>
    </fill>
  </fills>
  <borders count="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bottom style="thin">
        <color theme="0" tint="-0.14996795556505021"/>
      </bottom>
      <diagonal/>
    </border>
    <border>
      <left/>
      <right/>
      <top/>
      <bottom style="medium">
        <color indexed="64"/>
      </bottom>
      <diagonal/>
    </border>
    <border>
      <left/>
      <right/>
      <top style="thin">
        <color theme="0" tint="-0.14996795556505021"/>
      </top>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cellStyleXfs>
  <cellXfs count="137">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3" xfId="0" applyFill="1" applyBorder="1"/>
    <xf numFmtId="0" fontId="2" fillId="4" borderId="0" xfId="0" applyFont="1" applyFill="1"/>
    <xf numFmtId="0" fontId="2" fillId="0" borderId="0" xfId="0" applyFont="1"/>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 fillId="4" borderId="0" xfId="0" applyFont="1" applyFill="1" applyAlignment="1">
      <alignment horizontal="center"/>
    </xf>
    <xf numFmtId="0" fontId="6" fillId="4" borderId="0" xfId="1" applyFill="1" applyBorder="1" applyAlignment="1"/>
    <xf numFmtId="0" fontId="7" fillId="3" borderId="0" xfId="0" applyFont="1" applyFill="1"/>
    <xf numFmtId="0" fontId="11" fillId="5" borderId="0" xfId="0" applyFont="1" applyFill="1"/>
    <xf numFmtId="1" fontId="11" fillId="5" borderId="0" xfId="0" applyNumberFormat="1" applyFont="1" applyFill="1"/>
    <xf numFmtId="0" fontId="0" fillId="4" borderId="0" xfId="0" applyFill="1" applyAlignment="1">
      <alignment horizontal="center" vertical="center"/>
    </xf>
    <xf numFmtId="0" fontId="0" fillId="0" borderId="0" xfId="0"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wrapText="1"/>
    </xf>
    <xf numFmtId="0" fontId="0" fillId="5" borderId="0" xfId="0" applyFill="1" applyAlignment="1">
      <alignment horizontal="center" vertical="center"/>
    </xf>
    <xf numFmtId="0" fontId="4" fillId="5" borderId="0" xfId="0" applyFont="1" applyFill="1" applyAlignment="1">
      <alignment horizontal="center" wrapText="1"/>
    </xf>
    <xf numFmtId="0" fontId="4" fillId="5" borderId="0" xfId="0" applyFont="1" applyFill="1" applyAlignment="1">
      <alignment horizontal="left"/>
    </xf>
    <xf numFmtId="0" fontId="0" fillId="5" borderId="0" xfId="0" applyFill="1" applyAlignment="1">
      <alignment horizontal="left" wrapText="1"/>
    </xf>
    <xf numFmtId="0" fontId="0" fillId="5" borderId="0" xfId="0" applyFill="1" applyAlignment="1">
      <alignment horizontal="left"/>
    </xf>
    <xf numFmtId="0" fontId="13" fillId="5" borderId="5" xfId="0" applyFont="1" applyFill="1" applyBorder="1" applyAlignment="1">
      <alignment vertical="center"/>
    </xf>
    <xf numFmtId="0" fontId="14" fillId="5" borderId="0" xfId="0" applyFont="1" applyFill="1" applyAlignment="1">
      <alignment horizontal="left"/>
    </xf>
    <xf numFmtId="0" fontId="14" fillId="5" borderId="0" xfId="0" applyFont="1" applyFill="1" applyAlignment="1">
      <alignment horizontal="center"/>
    </xf>
    <xf numFmtId="0" fontId="0" fillId="5" borderId="5" xfId="0" applyFill="1" applyBorder="1"/>
    <xf numFmtId="0" fontId="0" fillId="5" borderId="5" xfId="0" applyFill="1" applyBorder="1" applyAlignment="1">
      <alignment horizontal="center"/>
    </xf>
    <xf numFmtId="0" fontId="12" fillId="5" borderId="0" xfId="1" applyFont="1" applyFill="1" applyBorder="1" applyAlignment="1">
      <alignment horizontal="left"/>
    </xf>
    <xf numFmtId="0" fontId="8" fillId="8" borderId="0" xfId="0" applyFont="1" applyFill="1" applyAlignment="1">
      <alignment horizontal="center"/>
    </xf>
    <xf numFmtId="0" fontId="1" fillId="8" borderId="0" xfId="0" applyFont="1" applyFill="1" applyAlignment="1">
      <alignment horizontal="center" vertical="center"/>
    </xf>
    <xf numFmtId="0" fontId="5" fillId="8" borderId="0" xfId="0" applyFont="1" applyFill="1" applyAlignment="1">
      <alignment horizontal="center" vertical="center"/>
    </xf>
    <xf numFmtId="0" fontId="1" fillId="8" borderId="0" xfId="0" applyFont="1" applyFill="1" applyAlignment="1">
      <alignment horizontal="center"/>
    </xf>
    <xf numFmtId="0" fontId="1" fillId="0" borderId="0" xfId="0" applyFont="1"/>
    <xf numFmtId="0" fontId="2"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xf numFmtId="0" fontId="2" fillId="5" borderId="3" xfId="0" applyFont="1" applyFill="1" applyBorder="1" applyAlignment="1">
      <alignment horizontal="left" vertical="top" wrapText="1"/>
    </xf>
    <xf numFmtId="0" fontId="0" fillId="5" borderId="3" xfId="0" applyFill="1" applyBorder="1" applyAlignment="1">
      <alignment horizontal="left" wrapText="1"/>
    </xf>
    <xf numFmtId="0" fontId="1" fillId="5" borderId="0" xfId="1" applyFont="1" applyFill="1" applyBorder="1" applyAlignment="1">
      <alignment horizontal="left"/>
    </xf>
    <xf numFmtId="0" fontId="0" fillId="4" borderId="0" xfId="0" applyFill="1" applyAlignment="1">
      <alignment vertical="center"/>
    </xf>
    <xf numFmtId="0" fontId="0" fillId="5" borderId="0" xfId="0" applyFill="1" applyAlignment="1">
      <alignment vertical="center"/>
    </xf>
    <xf numFmtId="0" fontId="0" fillId="0" borderId="0" xfId="0" applyAlignment="1">
      <alignment vertical="center"/>
    </xf>
    <xf numFmtId="164" fontId="4" fillId="5" borderId="0" xfId="0" applyNumberFormat="1" applyFont="1" applyFill="1" applyAlignment="1">
      <alignment vertical="center"/>
    </xf>
    <xf numFmtId="164" fontId="3" fillId="5" borderId="0" xfId="0" applyNumberFormat="1" applyFont="1" applyFill="1" applyAlignment="1">
      <alignment vertical="center"/>
    </xf>
    <xf numFmtId="0" fontId="3" fillId="5" borderId="0" xfId="0" applyFont="1" applyFill="1" applyAlignment="1">
      <alignment horizontal="center" vertical="center"/>
    </xf>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0" fontId="1" fillId="5" borderId="0" xfId="0" applyFont="1" applyFill="1" applyAlignment="1">
      <alignment horizontal="left"/>
    </xf>
    <xf numFmtId="3" fontId="1" fillId="5" borderId="0" xfId="0" applyNumberFormat="1" applyFont="1" applyFill="1" applyAlignment="1">
      <alignment horizontal="center"/>
    </xf>
    <xf numFmtId="0" fontId="0" fillId="4" borderId="0" xfId="0" applyFill="1" applyAlignment="1">
      <alignment horizontal="right"/>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6" borderId="0" xfId="0" applyFont="1" applyFill="1" applyAlignment="1" applyProtection="1">
      <alignment horizont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0" xfId="0" applyFont="1" applyFill="1" applyProtection="1">
      <protection locked="0"/>
    </xf>
    <xf numFmtId="0" fontId="1" fillId="6" borderId="1" xfId="1" applyFont="1" applyFill="1" applyBorder="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1" fillId="6" borderId="0" xfId="0" applyFont="1" applyFill="1" applyAlignment="1" applyProtection="1">
      <alignment horizontal="center" vertical="center"/>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horizontal="left" vertical="center"/>
      <protection locked="0"/>
    </xf>
    <xf numFmtId="164" fontId="1" fillId="5" borderId="0" xfId="1" applyNumberFormat="1" applyFont="1" applyFill="1" applyBorder="1" applyAlignment="1" applyProtection="1">
      <alignment vertical="center"/>
      <protection locked="0"/>
    </xf>
    <xf numFmtId="0" fontId="0" fillId="9" borderId="0" xfId="0" applyFill="1"/>
    <xf numFmtId="0" fontId="19" fillId="4" borderId="0" xfId="0" applyFont="1" applyFill="1"/>
    <xf numFmtId="0" fontId="1" fillId="9" borderId="0" xfId="0" applyFont="1" applyFill="1"/>
    <xf numFmtId="164" fontId="1" fillId="6" borderId="6" xfId="1" applyNumberFormat="1" applyFont="1" applyFill="1" applyBorder="1" applyAlignment="1" applyProtection="1">
      <alignment horizontal="right" vertical="center"/>
      <protection locked="0"/>
    </xf>
    <xf numFmtId="0" fontId="22" fillId="0" borderId="0" xfId="1" applyFont="1" applyFill="1" applyBorder="1" applyAlignment="1" applyProtection="1">
      <alignment horizontal="center" vertical="center"/>
      <protection locked="0"/>
    </xf>
    <xf numFmtId="9" fontId="22" fillId="0" borderId="0" xfId="3" applyFont="1" applyFill="1" applyBorder="1" applyAlignment="1" applyProtection="1">
      <alignment vertical="center"/>
      <protection locked="0"/>
    </xf>
    <xf numFmtId="164" fontId="4" fillId="5" borderId="2" xfId="1" applyNumberFormat="1" applyFont="1" applyFill="1" applyBorder="1" applyAlignment="1" applyProtection="1">
      <alignment horizontal="right" vertical="center"/>
    </xf>
    <xf numFmtId="164" fontId="4" fillId="5" borderId="0" xfId="0" applyNumberFormat="1" applyFont="1" applyFill="1"/>
    <xf numFmtId="164" fontId="4" fillId="5" borderId="0" xfId="0" applyNumberFormat="1" applyFont="1" applyFill="1" applyAlignment="1">
      <alignment horizontal="right" vertical="center"/>
    </xf>
    <xf numFmtId="5" fontId="4" fillId="5" borderId="0" xfId="0" applyNumberFormat="1" applyFont="1" applyFill="1" applyAlignment="1">
      <alignment horizontal="right"/>
    </xf>
    <xf numFmtId="5" fontId="23" fillId="5" borderId="0" xfId="2" applyNumberFormat="1" applyFont="1" applyFill="1" applyAlignment="1" applyProtection="1">
      <alignment horizontal="right" vertical="center"/>
    </xf>
    <xf numFmtId="164" fontId="4" fillId="5" borderId="0" xfId="1" applyNumberFormat="1" applyFont="1" applyFill="1" applyBorder="1" applyAlignment="1" applyProtection="1">
      <alignment vertical="center"/>
    </xf>
    <xf numFmtId="49" fontId="0" fillId="4" borderId="0" xfId="0" applyNumberFormat="1" applyFill="1"/>
    <xf numFmtId="0" fontId="10" fillId="6" borderId="0" xfId="0" applyFont="1" applyFill="1" applyAlignment="1" applyProtection="1">
      <alignment horizontal="left" vertical="top"/>
      <protection locked="0"/>
    </xf>
    <xf numFmtId="0" fontId="0" fillId="5" borderId="2" xfId="0" applyFill="1" applyBorder="1" applyAlignment="1" applyProtection="1">
      <alignment horizontal="left" vertical="center"/>
      <protection locked="0"/>
    </xf>
    <xf numFmtId="0" fontId="10" fillId="5" borderId="0" xfId="0" applyFont="1" applyFill="1" applyAlignment="1" applyProtection="1">
      <alignment horizontal="left" vertical="top"/>
      <protection locked="0"/>
    </xf>
    <xf numFmtId="0" fontId="0" fillId="9" borderId="0" xfId="0" applyFill="1" applyAlignment="1">
      <alignment horizontal="left" wrapText="1"/>
    </xf>
    <xf numFmtId="0" fontId="10" fillId="5" borderId="7" xfId="0" applyFont="1" applyFill="1" applyBorder="1" applyAlignment="1" applyProtection="1">
      <alignment horizontal="left" vertical="top"/>
      <protection locked="0"/>
    </xf>
    <xf numFmtId="0" fontId="14" fillId="5" borderId="0" xfId="0" applyFont="1" applyFill="1" applyAlignment="1" applyProtection="1">
      <alignment horizontal="left" vertical="center"/>
      <protection locked="0"/>
    </xf>
    <xf numFmtId="0" fontId="10" fillId="5" borderId="3" xfId="0" applyFont="1" applyFill="1" applyBorder="1" applyAlignment="1" applyProtection="1">
      <alignment horizontal="left" vertical="top"/>
      <protection locked="0"/>
    </xf>
    <xf numFmtId="0" fontId="25" fillId="5" borderId="0" xfId="4" applyFill="1" applyBorder="1" applyAlignment="1" applyProtection="1">
      <alignment horizontal="left" vertical="top"/>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0" fontId="0" fillId="5" borderId="7" xfId="0" applyFill="1" applyBorder="1"/>
    <xf numFmtId="0" fontId="8" fillId="8" borderId="3" xfId="0" applyFont="1" applyFill="1" applyBorder="1" applyAlignment="1">
      <alignment horizontal="center"/>
    </xf>
    <xf numFmtId="0" fontId="1" fillId="5" borderId="8" xfId="1" applyFont="1" applyFill="1" applyBorder="1" applyAlignment="1">
      <alignment horizontal="center"/>
    </xf>
    <xf numFmtId="0" fontId="7" fillId="7" borderId="0" xfId="0" applyFont="1" applyFill="1" applyAlignment="1">
      <alignment horizontal="center" vertical="center"/>
    </xf>
    <xf numFmtId="0" fontId="15" fillId="5" borderId="0" xfId="0" applyFont="1" applyFill="1" applyAlignment="1">
      <alignment horizontal="left" vertical="top" wrapText="1"/>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0" fontId="1" fillId="6" borderId="0" xfId="1" applyFont="1" applyFill="1" applyBorder="1" applyAlignment="1" applyProtection="1">
      <alignment horizontal="left"/>
      <protection locked="0"/>
    </xf>
    <xf numFmtId="0" fontId="1" fillId="6" borderId="0" xfId="0" applyFont="1" applyFill="1" applyAlignment="1" applyProtection="1">
      <alignment horizontal="left"/>
      <protection locked="0"/>
    </xf>
    <xf numFmtId="0" fontId="0" fillId="4" borderId="0" xfId="0" applyFill="1" applyAlignment="1">
      <alignment horizontal="center"/>
    </xf>
    <xf numFmtId="0" fontId="18" fillId="3" borderId="0" xfId="0" applyFont="1" applyFill="1" applyAlignment="1">
      <alignment horizontal="center"/>
    </xf>
    <xf numFmtId="0" fontId="9" fillId="5" borderId="0" xfId="0" applyFont="1" applyFill="1" applyAlignment="1">
      <alignment horizontal="center"/>
    </xf>
    <xf numFmtId="0" fontId="1" fillId="6" borderId="0" xfId="1" applyFont="1" applyFill="1" applyBorder="1" applyAlignment="1" applyProtection="1">
      <alignment horizontal="center"/>
      <protection locked="0"/>
    </xf>
    <xf numFmtId="0" fontId="10" fillId="6" borderId="0" xfId="0" applyFont="1" applyFill="1" applyAlignment="1" applyProtection="1">
      <alignment horizontal="left" vertical="top"/>
      <protection locked="0"/>
    </xf>
    <xf numFmtId="0" fontId="0" fillId="6" borderId="0" xfId="0" applyFill="1" applyAlignment="1" applyProtection="1">
      <alignment horizontal="left" vertical="top" wrapText="1"/>
      <protection locked="0"/>
    </xf>
    <xf numFmtId="0" fontId="10" fillId="6" borderId="0" xfId="0" applyFont="1" applyFill="1" applyAlignment="1" applyProtection="1">
      <alignment horizontal="left" vertical="top" wrapText="1"/>
      <protection locked="0"/>
    </xf>
    <xf numFmtId="0" fontId="0" fillId="0" borderId="0" xfId="0" applyAlignment="1">
      <alignment horizontal="left"/>
    </xf>
    <xf numFmtId="0" fontId="8" fillId="3" borderId="0" xfId="0" applyFont="1" applyFill="1" applyAlignment="1">
      <alignment horizontal="center"/>
    </xf>
    <xf numFmtId="0" fontId="0" fillId="5" borderId="0" xfId="0" applyFill="1" applyAlignment="1">
      <alignment horizontal="left" vertical="center" wrapText="1"/>
    </xf>
    <xf numFmtId="0" fontId="0" fillId="6" borderId="0" xfId="1" applyFont="1" applyFill="1" applyBorder="1" applyAlignment="1" applyProtection="1">
      <alignment horizontal="left" vertical="center"/>
      <protection locked="0"/>
    </xf>
    <xf numFmtId="0" fontId="2" fillId="5" borderId="0" xfId="0" applyFont="1" applyFill="1" applyAlignment="1">
      <alignment horizontal="left" wrapText="1"/>
    </xf>
    <xf numFmtId="0" fontId="0" fillId="5" borderId="0" xfId="0" applyFill="1" applyAlignment="1">
      <alignment horizontal="left" vertical="top" wrapText="1"/>
    </xf>
    <xf numFmtId="0" fontId="2" fillId="5" borderId="0" xfId="0" applyFont="1" applyFill="1" applyAlignment="1">
      <alignment horizontal="left" vertical="top" wrapText="1"/>
    </xf>
    <xf numFmtId="0" fontId="14" fillId="5" borderId="3" xfId="0" applyFont="1" applyFill="1" applyBorder="1" applyAlignment="1">
      <alignment horizontal="left" vertical="center" wrapText="1"/>
    </xf>
    <xf numFmtId="0" fontId="10" fillId="5" borderId="0" xfId="0" applyFont="1" applyFill="1" applyAlignment="1">
      <alignment horizontal="left" wrapText="1"/>
    </xf>
    <xf numFmtId="0" fontId="10" fillId="5" borderId="0" xfId="0" applyFont="1" applyFill="1" applyAlignment="1">
      <alignment horizontal="left" vertical="top" wrapText="1"/>
    </xf>
    <xf numFmtId="0" fontId="1" fillId="6" borderId="0" xfId="0" applyFont="1" applyFill="1" applyAlignment="1" applyProtection="1">
      <alignment horizontal="left" vertical="center"/>
      <protection locked="0"/>
    </xf>
    <xf numFmtId="0" fontId="0" fillId="5" borderId="0" xfId="0" applyFill="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0" fillId="5" borderId="0" xfId="0" applyFill="1" applyAlignment="1" applyProtection="1">
      <alignment horizontal="left" vertical="center" wrapText="1"/>
      <protection locked="0"/>
    </xf>
    <xf numFmtId="0" fontId="8" fillId="7" borderId="0" xfId="0" applyFont="1" applyFill="1" applyAlignment="1">
      <alignment horizontal="center"/>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Roadway Factors'!A1"/></Relationships>
</file>

<file path=xl/drawings/_rels/drawing5.xml.rels><?xml version="1.0" encoding="UTF-8" standalone="yes"?>
<Relationships xmlns="http://schemas.openxmlformats.org/package/2006/relationships"><Relationship Id="rId2" Type="http://schemas.openxmlformats.org/officeDocument/2006/relationships/hyperlink" Target="#Certifications!A1"/><Relationship Id="rId1" Type="http://schemas.openxmlformats.org/officeDocument/2006/relationships/hyperlink" Target="#'Planning Factors - Part 1'!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Roadway Factors'!A1"/><Relationship Id="rId1" Type="http://schemas.openxmlformats.org/officeDocument/2006/relationships/hyperlink" Target="#'Planning Factors - Part 2'!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ning Factors - Part 1'!A1"/><Relationship Id="rId1" Type="http://schemas.openxmlformats.org/officeDocument/2006/relationships/hyperlink" Target="#'Planning Factors - Part 3'!A1"/></Relationships>
</file>

<file path=xl/drawings/_rels/drawing8.xml.rels><?xml version="1.0" encoding="UTF-8" standalone="yes"?>
<Relationships xmlns="http://schemas.openxmlformats.org/package/2006/relationships"><Relationship Id="rId3" Type="http://schemas.openxmlformats.org/officeDocument/2006/relationships/hyperlink" Target="https://www.cnu.org/resources/tools" TargetMode="External"/><Relationship Id="rId2" Type="http://schemas.openxmlformats.org/officeDocument/2006/relationships/hyperlink" Target="#'Planning Factors - Part 2'!A1"/><Relationship Id="rId1" Type="http://schemas.openxmlformats.org/officeDocument/2006/relationships/hyperlink" Target="#'Application Completion'!A1"/><Relationship Id="rId5" Type="http://schemas.openxmlformats.org/officeDocument/2006/relationships/image" Target="../media/image1.png"/><Relationship Id="rId4"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oadway Factor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71B4D3A-0684-4EC9-8AE1-EDD67698274B}"/>
            </a:ext>
          </a:extLst>
        </xdr:cNvPr>
        <xdr:cNvSpPr/>
      </xdr:nvSpPr>
      <xdr:spPr>
        <a:xfrm>
          <a:off x="1827530" y="5492750"/>
          <a:ext cx="363220" cy="3289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DBF382C9-7184-4D37-97D8-6D92BEC1D7D6}"/>
            </a:ext>
          </a:extLst>
        </xdr:cNvPr>
        <xdr:cNvPicPr>
          <a:picLocks noChangeAspect="1"/>
        </xdr:cNvPicPr>
      </xdr:nvPicPr>
      <xdr:blipFill>
        <a:blip xmlns:r="http://schemas.openxmlformats.org/officeDocument/2006/relationships" r:embed="rId2"/>
        <a:stretch>
          <a:fillRect/>
        </a:stretch>
      </xdr:blipFill>
      <xdr:spPr>
        <a:xfrm>
          <a:off x="1831340" y="5347970"/>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18</xdr:row>
      <xdr:rowOff>31750</xdr:rowOff>
    </xdr:from>
    <xdr:to>
      <xdr:col>10</xdr:col>
      <xdr:colOff>361950</xdr:colOff>
      <xdr:row>19</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EA8E7B6C-71EE-42B4-88D0-285A33489D57}"/>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18</xdr:row>
      <xdr:rowOff>12700</xdr:rowOff>
    </xdr:from>
    <xdr:to>
      <xdr:col>2</xdr:col>
      <xdr:colOff>730250</xdr:colOff>
      <xdr:row>19</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3CCA1EF4-EC0D-4897-A8D6-9DF7250586ED}"/>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17</xdr:row>
      <xdr:rowOff>44450</xdr:rowOff>
    </xdr:from>
    <xdr:to>
      <xdr:col>6</xdr:col>
      <xdr:colOff>893279</xdr:colOff>
      <xdr:row>19</xdr:row>
      <xdr:rowOff>173016</xdr:rowOff>
    </xdr:to>
    <xdr:pic>
      <xdr:nvPicPr>
        <xdr:cNvPr id="4" name="Picture 3">
          <a:extLst>
            <a:ext uri="{FF2B5EF4-FFF2-40B4-BE49-F238E27FC236}">
              <a16:creationId xmlns:a16="http://schemas.microsoft.com/office/drawing/2014/main" id="{BE722DC0-D8DD-4856-8FAC-65CE2DD512EF}"/>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88551DC4-6F86-4936-BB20-484A855F8C4C}"/>
            </a:ext>
          </a:extLst>
        </xdr:cNvPr>
        <xdr:cNvSpPr/>
      </xdr:nvSpPr>
      <xdr:spPr>
        <a:xfrm>
          <a:off x="6159500" y="8169275"/>
          <a:ext cx="9271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3" name="Rounded Rectangle 4">
          <a:hlinkClick xmlns:r="http://schemas.openxmlformats.org/officeDocument/2006/relationships" r:id="rId2"/>
          <a:extLst>
            <a:ext uri="{FF2B5EF4-FFF2-40B4-BE49-F238E27FC236}">
              <a16:creationId xmlns:a16="http://schemas.microsoft.com/office/drawing/2014/main" id="{6DD6E77E-8AD9-4522-B5D8-5F69432E845D}"/>
            </a:ext>
          </a:extLst>
        </xdr:cNvPr>
        <xdr:cNvSpPr/>
      </xdr:nvSpPr>
      <xdr:spPr>
        <a:xfrm>
          <a:off x="422275" y="8169275"/>
          <a:ext cx="105092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4" name="Picture 3">
          <a:extLst>
            <a:ext uri="{FF2B5EF4-FFF2-40B4-BE49-F238E27FC236}">
              <a16:creationId xmlns:a16="http://schemas.microsoft.com/office/drawing/2014/main" id="{35EDA031-C27C-4328-9389-D6E51E82DCD5}"/>
            </a:ext>
          </a:extLst>
        </xdr:cNvPr>
        <xdr:cNvPicPr>
          <a:picLocks noChangeAspect="1"/>
        </xdr:cNvPicPr>
      </xdr:nvPicPr>
      <xdr:blipFill>
        <a:blip xmlns:r="http://schemas.openxmlformats.org/officeDocument/2006/relationships" r:embed="rId3"/>
        <a:stretch>
          <a:fillRect/>
        </a:stretch>
      </xdr:blipFill>
      <xdr:spPr>
        <a:xfrm>
          <a:off x="3467100" y="8016875"/>
          <a:ext cx="872324" cy="494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660400</xdr:colOff>
      <xdr:row>36</xdr:row>
      <xdr:rowOff>127000</xdr:rowOff>
    </xdr:from>
    <xdr:to>
      <xdr:col>6</xdr:col>
      <xdr:colOff>349250</xdr:colOff>
      <xdr:row>38</xdr:row>
      <xdr:rowOff>88900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184900" y="7531100"/>
          <a:ext cx="819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36</xdr:row>
      <xdr:rowOff>133350</xdr:rowOff>
    </xdr:from>
    <xdr:to>
      <xdr:col>3</xdr:col>
      <xdr:colOff>749300</xdr:colOff>
      <xdr:row>38</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50850" y="7537450"/>
          <a:ext cx="16192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41</xdr:row>
      <xdr:rowOff>0</xdr:rowOff>
    </xdr:from>
    <xdr:to>
      <xdr:col>8</xdr:col>
      <xdr:colOff>368300</xdr:colOff>
      <xdr:row>42</xdr:row>
      <xdr:rowOff>146050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335037D5-62A7-4C85-B0A4-F8C48ED4DA21}"/>
            </a:ext>
          </a:extLst>
        </xdr:cNvPr>
        <xdr:cNvSpPr/>
      </xdr:nvSpPr>
      <xdr:spPr>
        <a:xfrm>
          <a:off x="6153150" y="14316075"/>
          <a:ext cx="12350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41</xdr:row>
      <xdr:rowOff>12700</xdr:rowOff>
    </xdr:from>
    <xdr:to>
      <xdr:col>3</xdr:col>
      <xdr:colOff>127000</xdr:colOff>
      <xdr:row>42</xdr:row>
      <xdr:rowOff>158750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3797FD1D-8765-4EA5-8B2F-3B3A144F3B90}"/>
            </a:ext>
          </a:extLst>
        </xdr:cNvPr>
        <xdr:cNvSpPr/>
      </xdr:nvSpPr>
      <xdr:spPr>
        <a:xfrm>
          <a:off x="409575" y="14328775"/>
          <a:ext cx="18034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57150</xdr:colOff>
      <xdr:row>39</xdr:row>
      <xdr:rowOff>37231</xdr:rowOff>
    </xdr:from>
    <xdr:to>
      <xdr:col>5</xdr:col>
      <xdr:colOff>1071137</xdr:colOff>
      <xdr:row>41</xdr:row>
      <xdr:rowOff>151647</xdr:rowOff>
    </xdr:to>
    <xdr:pic>
      <xdr:nvPicPr>
        <xdr:cNvPr id="4" name="Picture 3">
          <a:extLst>
            <a:ext uri="{FF2B5EF4-FFF2-40B4-BE49-F238E27FC236}">
              <a16:creationId xmlns:a16="http://schemas.microsoft.com/office/drawing/2014/main" id="{CE7C6475-2E4B-420E-97BC-445D7698F2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6275" y="13972306"/>
          <a:ext cx="1013987" cy="4954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2133600</xdr:colOff>
      <xdr:row>24</xdr:row>
      <xdr:rowOff>12700</xdr:rowOff>
    </xdr:from>
    <xdr:to>
      <xdr:col>7</xdr:col>
      <xdr:colOff>374650</xdr:colOff>
      <xdr:row>25</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8C7A2108-9F8E-4912-B7AD-68E2EC69B6DB}"/>
            </a:ext>
          </a:extLst>
        </xdr:cNvPr>
        <xdr:cNvSpPr/>
      </xdr:nvSpPr>
      <xdr:spPr>
        <a:xfrm>
          <a:off x="5981700" y="9766300"/>
          <a:ext cx="12223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24</xdr:row>
      <xdr:rowOff>19050</xdr:rowOff>
    </xdr:from>
    <xdr:to>
      <xdr:col>3</xdr:col>
      <xdr:colOff>127000</xdr:colOff>
      <xdr:row>25</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55CF8C75-CED7-4FBC-BAEF-5196898D8A28}"/>
            </a:ext>
          </a:extLst>
        </xdr:cNvPr>
        <xdr:cNvSpPr/>
      </xdr:nvSpPr>
      <xdr:spPr>
        <a:xfrm>
          <a:off x="409575" y="977265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23</xdr:row>
      <xdr:rowOff>38100</xdr:rowOff>
    </xdr:from>
    <xdr:to>
      <xdr:col>5</xdr:col>
      <xdr:colOff>345274</xdr:colOff>
      <xdr:row>25</xdr:row>
      <xdr:rowOff>151426</xdr:rowOff>
    </xdr:to>
    <xdr:pic>
      <xdr:nvPicPr>
        <xdr:cNvPr id="4" name="Picture 3">
          <a:extLst>
            <a:ext uri="{FF2B5EF4-FFF2-40B4-BE49-F238E27FC236}">
              <a16:creationId xmlns:a16="http://schemas.microsoft.com/office/drawing/2014/main" id="{B166A036-3F46-44CF-BB48-C46F60CA7B7C}"/>
            </a:ext>
          </a:extLst>
        </xdr:cNvPr>
        <xdr:cNvPicPr>
          <a:picLocks noChangeAspect="1"/>
        </xdr:cNvPicPr>
      </xdr:nvPicPr>
      <xdr:blipFill>
        <a:blip xmlns:r="http://schemas.openxmlformats.org/officeDocument/2006/relationships" r:embed="rId3"/>
        <a:stretch>
          <a:fillRect/>
        </a:stretch>
      </xdr:blipFill>
      <xdr:spPr>
        <a:xfrm>
          <a:off x="3292475" y="9601200"/>
          <a:ext cx="900899" cy="494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1073150</xdr:colOff>
      <xdr:row>94</xdr:row>
      <xdr:rowOff>177800</xdr:rowOff>
    </xdr:from>
    <xdr:to>
      <xdr:col>8</xdr:col>
      <xdr:colOff>355600</xdr:colOff>
      <xdr:row>96</xdr:row>
      <xdr:rowOff>139700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DABA408-3672-4248-90D9-6E0DC844851C}"/>
            </a:ext>
          </a:extLst>
        </xdr:cNvPr>
        <xdr:cNvSpPr/>
      </xdr:nvSpPr>
      <xdr:spPr>
        <a:xfrm>
          <a:off x="5654675" y="44811950"/>
          <a:ext cx="1473200" cy="342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95</xdr:row>
      <xdr:rowOff>6350</xdr:rowOff>
    </xdr:from>
    <xdr:to>
      <xdr:col>3</xdr:col>
      <xdr:colOff>146050</xdr:colOff>
      <xdr:row>96</xdr:row>
      <xdr:rowOff>152400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39419778-7CE9-456F-BFB0-6A33A90A1845}"/>
            </a:ext>
          </a:extLst>
        </xdr:cNvPr>
        <xdr:cNvSpPr/>
      </xdr:nvSpPr>
      <xdr:spPr>
        <a:xfrm>
          <a:off x="428625" y="4483100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19050</xdr:colOff>
      <xdr:row>14</xdr:row>
      <xdr:rowOff>177927</xdr:rowOff>
    </xdr:from>
    <xdr:to>
      <xdr:col>7</xdr:col>
      <xdr:colOff>20320</xdr:colOff>
      <xdr:row>15</xdr:row>
      <xdr:rowOff>2113279</xdr:rowOff>
    </xdr:to>
    <xdr:pic>
      <xdr:nvPicPr>
        <xdr:cNvPr id="4" name="Picture 3">
          <a:hlinkClick xmlns:r="http://schemas.openxmlformats.org/officeDocument/2006/relationships" r:id="rId3"/>
          <a:extLst>
            <a:ext uri="{FF2B5EF4-FFF2-40B4-BE49-F238E27FC236}">
              <a16:creationId xmlns:a16="http://schemas.microsoft.com/office/drawing/2014/main" id="{C65707E6-9161-4C9D-8E2B-A0E6A5A54C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6092952"/>
          <a:ext cx="5220970" cy="2125852"/>
        </a:xfrm>
        <a:prstGeom prst="rect">
          <a:avLst/>
        </a:prstGeom>
      </xdr:spPr>
    </xdr:pic>
    <xdr:clientData/>
  </xdr:twoCellAnchor>
  <xdr:twoCellAnchor editAs="oneCell">
    <xdr:from>
      <xdr:col>4</xdr:col>
      <xdr:colOff>1689100</xdr:colOff>
      <xdr:row>94</xdr:row>
      <xdr:rowOff>63500</xdr:rowOff>
    </xdr:from>
    <xdr:to>
      <xdr:col>5</xdr:col>
      <xdr:colOff>365594</xdr:colOff>
      <xdr:row>96</xdr:row>
      <xdr:rowOff>169206</xdr:rowOff>
    </xdr:to>
    <xdr:pic>
      <xdr:nvPicPr>
        <xdr:cNvPr id="5" name="Picture 4">
          <a:extLst>
            <a:ext uri="{FF2B5EF4-FFF2-40B4-BE49-F238E27FC236}">
              <a16:creationId xmlns:a16="http://schemas.microsoft.com/office/drawing/2014/main" id="{E4D5C8B1-3C33-4BCE-8521-9D21BD8D5351}"/>
            </a:ext>
          </a:extLst>
        </xdr:cNvPr>
        <xdr:cNvPicPr>
          <a:picLocks noChangeAspect="1"/>
        </xdr:cNvPicPr>
      </xdr:nvPicPr>
      <xdr:blipFill>
        <a:blip xmlns:r="http://schemas.openxmlformats.org/officeDocument/2006/relationships" r:embed="rId5"/>
        <a:stretch>
          <a:fillRect/>
        </a:stretch>
      </xdr:blipFill>
      <xdr:spPr>
        <a:xfrm>
          <a:off x="3175000" y="44697650"/>
          <a:ext cx="914869" cy="486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3651250</xdr:colOff>
      <xdr:row>24</xdr:row>
      <xdr:rowOff>114300</xdr:rowOff>
    </xdr:from>
    <xdr:to>
      <xdr:col>6</xdr:col>
      <xdr:colOff>558800</xdr:colOff>
      <xdr:row>26</xdr:row>
      <xdr:rowOff>19050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CA9C086-4FF7-4401-BD28-CED1C03F49E2}"/>
            </a:ext>
          </a:extLst>
        </xdr:cNvPr>
        <xdr:cNvSpPr/>
      </xdr:nvSpPr>
      <xdr:spPr>
        <a:xfrm>
          <a:off x="7118350" y="12496800"/>
          <a:ext cx="2355850" cy="2857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xdr:from>
      <xdr:col>4</xdr:col>
      <xdr:colOff>336550</xdr:colOff>
      <xdr:row>2</xdr:row>
      <xdr:rowOff>38100</xdr:rowOff>
    </xdr:from>
    <xdr:to>
      <xdr:col>4</xdr:col>
      <xdr:colOff>2984500</xdr:colOff>
      <xdr:row>3</xdr:row>
      <xdr:rowOff>127000</xdr:rowOff>
    </xdr:to>
    <xdr:sp macro="" textlink="">
      <xdr:nvSpPr>
        <xdr:cNvPr id="3" name="Rounded Rectangle 3">
          <a:hlinkClick xmlns:r="http://schemas.openxmlformats.org/officeDocument/2006/relationships" r:id="rId1"/>
          <a:extLst>
            <a:ext uri="{FF2B5EF4-FFF2-40B4-BE49-F238E27FC236}">
              <a16:creationId xmlns:a16="http://schemas.microsoft.com/office/drawing/2014/main" id="{4A6B4767-1173-4C4B-8CD7-DB217601C486}"/>
            </a:ext>
          </a:extLst>
        </xdr:cNvPr>
        <xdr:cNvSpPr/>
      </xdr:nvSpPr>
      <xdr:spPr>
        <a:xfrm>
          <a:off x="3803650" y="990600"/>
          <a:ext cx="2647950" cy="2794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editAs="oneCell">
    <xdr:from>
      <xdr:col>4</xdr:col>
      <xdr:colOff>622300</xdr:colOff>
      <xdr:row>24</xdr:row>
      <xdr:rowOff>19050</xdr:rowOff>
    </xdr:from>
    <xdr:to>
      <xdr:col>4</xdr:col>
      <xdr:colOff>1622894</xdr:colOff>
      <xdr:row>26</xdr:row>
      <xdr:rowOff>136186</xdr:rowOff>
    </xdr:to>
    <xdr:pic>
      <xdr:nvPicPr>
        <xdr:cNvPr id="4" name="Picture 3">
          <a:extLst>
            <a:ext uri="{FF2B5EF4-FFF2-40B4-BE49-F238E27FC236}">
              <a16:creationId xmlns:a16="http://schemas.microsoft.com/office/drawing/2014/main" id="{435EE777-074C-4CAD-9F81-1E1E693BFD4F}"/>
            </a:ext>
          </a:extLst>
        </xdr:cNvPr>
        <xdr:cNvPicPr>
          <a:picLocks noChangeAspect="1"/>
        </xdr:cNvPicPr>
      </xdr:nvPicPr>
      <xdr:blipFill>
        <a:blip xmlns:r="http://schemas.openxmlformats.org/officeDocument/2006/relationships" r:embed="rId2"/>
        <a:stretch>
          <a:fillRect/>
        </a:stretch>
      </xdr:blipFill>
      <xdr:spPr>
        <a:xfrm>
          <a:off x="4089400" y="12401550"/>
          <a:ext cx="1000594" cy="4981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36</xdr:row>
      <xdr:rowOff>66676</xdr:rowOff>
    </xdr:from>
    <xdr:to>
      <xdr:col>4</xdr:col>
      <xdr:colOff>349250</xdr:colOff>
      <xdr:row>39</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24600" y="75247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819400" y="1022350"/>
          <a:ext cx="26479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37</xdr:row>
      <xdr:rowOff>133350</xdr:rowOff>
    </xdr:from>
    <xdr:to>
      <xdr:col>2</xdr:col>
      <xdr:colOff>3329774</xdr:colOff>
      <xdr:row>39</xdr:row>
      <xdr:rowOff>246676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346450" y="7575550"/>
          <a:ext cx="1012024" cy="481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1790700</xdr:colOff>
      <xdr:row>2</xdr:row>
      <xdr:rowOff>76200</xdr:rowOff>
    </xdr:from>
    <xdr:to>
      <xdr:col>2</xdr:col>
      <xdr:colOff>4438650</xdr:colOff>
      <xdr:row>3</xdr:row>
      <xdr:rowOff>222250</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C883FE7A-51D2-409A-BF7B-E29C8B81C322}"/>
            </a:ext>
          </a:extLst>
        </xdr:cNvPr>
        <xdr:cNvSpPr/>
      </xdr:nvSpPr>
      <xdr:spPr>
        <a:xfrm>
          <a:off x="2771775" y="1028700"/>
          <a:ext cx="264795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13</xdr:row>
      <xdr:rowOff>133350</xdr:rowOff>
    </xdr:from>
    <xdr:to>
      <xdr:col>2</xdr:col>
      <xdr:colOff>3329774</xdr:colOff>
      <xdr:row>15</xdr:row>
      <xdr:rowOff>246676</xdr:rowOff>
    </xdr:to>
    <xdr:pic>
      <xdr:nvPicPr>
        <xdr:cNvPr id="3" name="Picture 2">
          <a:extLst>
            <a:ext uri="{FF2B5EF4-FFF2-40B4-BE49-F238E27FC236}">
              <a16:creationId xmlns:a16="http://schemas.microsoft.com/office/drawing/2014/main" id="{5D915729-CE36-4E84-B329-81C1EECDE121}"/>
            </a:ext>
          </a:extLst>
        </xdr:cNvPr>
        <xdr:cNvPicPr>
          <a:picLocks noChangeAspect="1"/>
        </xdr:cNvPicPr>
      </xdr:nvPicPr>
      <xdr:blipFill>
        <a:blip xmlns:r="http://schemas.openxmlformats.org/officeDocument/2006/relationships" r:embed="rId2"/>
        <a:stretch>
          <a:fillRect/>
        </a:stretch>
      </xdr:blipFill>
      <xdr:spPr>
        <a:xfrm>
          <a:off x="3298825" y="3781425"/>
          <a:ext cx="1012024" cy="494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106" t="s">
        <v>147</v>
      </c>
      <c r="C2" s="106"/>
      <c r="D2" s="106"/>
      <c r="E2" s="106"/>
      <c r="F2" s="106"/>
      <c r="G2" s="106"/>
    </row>
    <row r="3" spans="1:33" x14ac:dyDescent="0.25">
      <c r="B3" s="2"/>
      <c r="C3" s="2"/>
      <c r="D3" s="2"/>
      <c r="E3" s="2"/>
      <c r="F3" s="2"/>
      <c r="G3" s="2"/>
    </row>
    <row r="4" spans="1:33" s="63" customFormat="1" ht="129.94999999999999" customHeight="1" x14ac:dyDescent="0.25">
      <c r="A4" s="61"/>
      <c r="B4" s="62"/>
      <c r="C4" s="107" t="s">
        <v>247</v>
      </c>
      <c r="D4" s="107"/>
      <c r="E4" s="107"/>
      <c r="F4" s="107"/>
      <c r="G4" s="62"/>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2ghB1Mpr7S2naVpPRgoX7K+F3bzoCZlPTQEcbj8Ks/GN3tr0Go3jVrQ/NCNkSDVUTw/CEgHjs57CW5M1rETrow==" saltValue="qHuYxssZKyo+XTYGhX0mGA=="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87B1-8BA0-4124-81A9-00D85062F25C}">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108" t="s">
        <v>0</v>
      </c>
      <c r="C2" s="108"/>
      <c r="D2" s="108"/>
      <c r="E2" s="1"/>
      <c r="F2" s="1"/>
      <c r="G2" s="1"/>
      <c r="H2" s="1"/>
      <c r="I2" s="1"/>
      <c r="J2" s="1"/>
      <c r="K2" s="1"/>
      <c r="L2" s="1"/>
      <c r="M2" s="1"/>
      <c r="N2" s="4" t="s">
        <v>6</v>
      </c>
      <c r="O2" s="4" t="s">
        <v>7</v>
      </c>
      <c r="P2" s="1" t="s">
        <v>17</v>
      </c>
      <c r="Q2" s="1" t="s">
        <v>26</v>
      </c>
      <c r="R2" s="1"/>
      <c r="S2" s="1"/>
      <c r="T2" s="1"/>
      <c r="U2" s="1"/>
      <c r="V2" s="1"/>
      <c r="W2" s="1"/>
      <c r="X2" s="1"/>
    </row>
    <row r="3" spans="2:24" x14ac:dyDescent="0.25">
      <c r="B3" s="2"/>
      <c r="C3" s="37" t="s">
        <v>1</v>
      </c>
      <c r="D3" s="2"/>
      <c r="E3" s="1"/>
      <c r="F3" s="1"/>
      <c r="G3" s="1"/>
      <c r="H3" s="1"/>
      <c r="I3" s="1"/>
      <c r="J3" s="1"/>
      <c r="K3" s="1"/>
      <c r="L3" s="1"/>
      <c r="M3" s="1"/>
      <c r="N3" s="1"/>
      <c r="O3" s="1"/>
      <c r="P3" s="1"/>
      <c r="Q3" s="1"/>
      <c r="R3" s="1"/>
      <c r="S3" s="1"/>
      <c r="T3" s="1"/>
      <c r="U3" s="1"/>
      <c r="V3" s="1"/>
      <c r="W3" s="1"/>
      <c r="X3" s="1"/>
    </row>
    <row r="4" spans="2:24" x14ac:dyDescent="0.25">
      <c r="B4" s="2"/>
      <c r="C4" s="54" t="s">
        <v>226</v>
      </c>
      <c r="D4" s="2"/>
      <c r="E4" s="1"/>
      <c r="F4" s="1"/>
      <c r="G4" s="1"/>
      <c r="H4" s="1"/>
      <c r="I4" s="1"/>
      <c r="J4" s="1"/>
      <c r="K4" s="1"/>
      <c r="L4" s="1"/>
      <c r="M4" s="1"/>
      <c r="N4" s="1" t="s">
        <v>3</v>
      </c>
      <c r="O4" s="1" t="s">
        <v>9</v>
      </c>
      <c r="P4" s="1">
        <v>2021</v>
      </c>
      <c r="Q4" s="1" t="s">
        <v>28</v>
      </c>
      <c r="R4" s="1"/>
      <c r="S4" s="1"/>
      <c r="T4" s="1"/>
      <c r="U4" s="1"/>
      <c r="V4" s="1"/>
      <c r="W4" s="1"/>
      <c r="X4" s="1"/>
    </row>
    <row r="5" spans="2:24" x14ac:dyDescent="0.25">
      <c r="B5" s="2"/>
      <c r="C5" s="37" t="s">
        <v>2</v>
      </c>
      <c r="D5" s="2"/>
      <c r="E5" s="1"/>
      <c r="F5" s="1"/>
      <c r="G5" s="1"/>
      <c r="H5" s="1"/>
      <c r="I5" s="1"/>
      <c r="J5" s="1"/>
      <c r="K5" s="1"/>
      <c r="L5" s="1"/>
      <c r="M5" s="1"/>
      <c r="N5" s="1" t="s">
        <v>8</v>
      </c>
      <c r="O5" s="1" t="s">
        <v>10</v>
      </c>
      <c r="P5" s="1">
        <v>2022</v>
      </c>
      <c r="Q5" s="1" t="s">
        <v>27</v>
      </c>
      <c r="R5" s="1"/>
      <c r="S5" s="1"/>
      <c r="T5" s="1"/>
      <c r="U5" s="1"/>
      <c r="V5" s="1"/>
      <c r="W5" s="1"/>
      <c r="X5" s="1"/>
    </row>
    <row r="6" spans="2:24" x14ac:dyDescent="0.25">
      <c r="B6" s="2"/>
      <c r="C6" s="67"/>
      <c r="D6" s="2"/>
      <c r="E6" s="1"/>
      <c r="F6" s="1"/>
      <c r="G6" s="1"/>
      <c r="H6" s="1"/>
      <c r="I6" s="1"/>
      <c r="J6" s="1"/>
      <c r="K6" s="1"/>
      <c r="L6" s="1"/>
      <c r="M6" s="1"/>
      <c r="N6" s="1" t="s">
        <v>4</v>
      </c>
      <c r="O6" s="1"/>
      <c r="P6" s="1">
        <v>2023</v>
      </c>
      <c r="Q6" s="1"/>
      <c r="R6" s="1"/>
      <c r="S6" s="1"/>
      <c r="T6" s="1"/>
      <c r="U6" s="1"/>
      <c r="V6" s="1"/>
      <c r="W6" s="1"/>
      <c r="X6" s="1"/>
    </row>
    <row r="7" spans="2:24" x14ac:dyDescent="0.25">
      <c r="B7" s="2"/>
      <c r="C7" s="37" t="s">
        <v>11</v>
      </c>
      <c r="D7" s="2"/>
      <c r="E7" s="1"/>
      <c r="F7" s="1"/>
      <c r="G7" s="1"/>
      <c r="H7" s="1"/>
      <c r="I7" s="1"/>
      <c r="J7" s="1"/>
      <c r="K7" s="1"/>
      <c r="L7" s="1"/>
      <c r="M7" s="1"/>
      <c r="N7" s="1" t="s">
        <v>5</v>
      </c>
      <c r="O7" s="1"/>
      <c r="P7" s="1">
        <v>2024</v>
      </c>
      <c r="Q7" s="1"/>
      <c r="R7" s="1"/>
      <c r="S7" s="1"/>
      <c r="T7" s="1"/>
      <c r="U7" s="1"/>
      <c r="V7" s="1"/>
      <c r="W7" s="1"/>
      <c r="X7" s="1"/>
    </row>
    <row r="8" spans="2:24" x14ac:dyDescent="0.25">
      <c r="B8" s="2"/>
      <c r="C8" s="68"/>
      <c r="D8" s="2"/>
      <c r="E8" s="1"/>
      <c r="F8" s="1"/>
      <c r="G8" s="1"/>
      <c r="H8" s="1"/>
      <c r="I8" s="1"/>
      <c r="J8" s="1"/>
      <c r="K8" s="1"/>
      <c r="L8" s="1"/>
      <c r="M8" s="1"/>
      <c r="N8" s="1"/>
      <c r="O8" s="1"/>
      <c r="P8" s="1">
        <v>2025</v>
      </c>
      <c r="Q8" s="1"/>
      <c r="R8" s="1"/>
      <c r="S8" s="1"/>
      <c r="T8" s="1"/>
      <c r="U8" s="1"/>
      <c r="V8" s="1"/>
      <c r="W8" s="1"/>
      <c r="X8" s="1"/>
    </row>
    <row r="9" spans="2:24" x14ac:dyDescent="0.25">
      <c r="B9" s="2"/>
      <c r="C9" s="37" t="s">
        <v>150</v>
      </c>
      <c r="D9" s="2"/>
      <c r="E9" s="1"/>
      <c r="F9" s="1"/>
      <c r="G9" s="1"/>
      <c r="H9" s="1"/>
      <c r="I9" s="1"/>
      <c r="J9" s="1"/>
      <c r="K9" s="1"/>
      <c r="L9" s="1"/>
      <c r="M9" s="1"/>
      <c r="N9" s="1"/>
      <c r="O9" s="1"/>
      <c r="P9" s="1">
        <v>2026</v>
      </c>
      <c r="Q9" s="1"/>
      <c r="R9" s="1"/>
      <c r="S9" s="1"/>
      <c r="T9" s="1"/>
      <c r="U9" s="1"/>
      <c r="V9" s="1"/>
      <c r="W9" s="1"/>
      <c r="X9" s="1"/>
    </row>
    <row r="10" spans="2:24" x14ac:dyDescent="0.25">
      <c r="B10" s="2"/>
      <c r="C10" s="68"/>
      <c r="D10" s="2"/>
      <c r="E10" s="1"/>
      <c r="F10" s="1"/>
      <c r="G10" s="1"/>
      <c r="H10" s="1"/>
      <c r="I10" s="1"/>
      <c r="J10" s="1"/>
      <c r="K10" s="1"/>
      <c r="L10" s="1"/>
      <c r="M10" s="1"/>
      <c r="N10" s="1"/>
      <c r="O10" s="1"/>
      <c r="P10" s="1">
        <v>2027</v>
      </c>
      <c r="Q10" s="1"/>
      <c r="R10" s="1"/>
      <c r="S10" s="1"/>
      <c r="T10" s="1"/>
      <c r="U10" s="1"/>
      <c r="V10" s="1"/>
      <c r="W10" s="1"/>
      <c r="X10" s="1"/>
    </row>
    <row r="11" spans="2:24" x14ac:dyDescent="0.25">
      <c r="B11" s="2"/>
      <c r="C11" s="37" t="s">
        <v>13</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69"/>
      <c r="D12" s="2"/>
      <c r="E12" s="1"/>
      <c r="F12" s="1"/>
      <c r="G12" s="1"/>
      <c r="H12" s="1"/>
      <c r="I12" s="1"/>
      <c r="J12" s="1"/>
      <c r="K12" s="1"/>
      <c r="L12" s="1"/>
      <c r="M12" s="1"/>
      <c r="N12" s="1"/>
      <c r="O12" s="1"/>
      <c r="P12" s="1">
        <v>2029</v>
      </c>
      <c r="Q12" s="1"/>
      <c r="R12" s="1"/>
      <c r="S12" s="1"/>
      <c r="T12" s="1"/>
      <c r="U12" s="1"/>
      <c r="V12" s="1"/>
      <c r="W12" s="1"/>
      <c r="X12" s="1"/>
    </row>
    <row r="13" spans="2:24" x14ac:dyDescent="0.25">
      <c r="B13" s="2"/>
      <c r="C13" s="37" t="s">
        <v>110</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68"/>
      <c r="D14" s="2"/>
      <c r="E14" s="1"/>
      <c r="F14" s="1"/>
      <c r="G14" s="1"/>
      <c r="H14" s="1"/>
      <c r="I14" s="1"/>
      <c r="J14" s="1"/>
      <c r="K14" s="1"/>
      <c r="L14" s="1"/>
      <c r="M14" s="1"/>
      <c r="N14" s="1"/>
      <c r="O14" s="1"/>
      <c r="P14" s="1"/>
      <c r="Q14" s="1"/>
      <c r="R14" s="1"/>
      <c r="S14" s="1"/>
      <c r="T14" s="1"/>
      <c r="U14" s="1"/>
      <c r="V14" s="1"/>
      <c r="W14" s="1"/>
      <c r="X14" s="1"/>
    </row>
    <row r="15" spans="2:24" x14ac:dyDescent="0.25">
      <c r="B15" s="2"/>
      <c r="C15" s="37" t="s">
        <v>151</v>
      </c>
      <c r="D15" s="2"/>
      <c r="E15" s="1"/>
      <c r="F15" s="1"/>
      <c r="G15" s="1"/>
      <c r="H15" s="1"/>
      <c r="I15" s="1"/>
      <c r="J15" s="1"/>
      <c r="K15" s="1"/>
      <c r="L15" s="1"/>
      <c r="M15" s="1"/>
      <c r="N15" s="1"/>
      <c r="O15" s="1"/>
      <c r="P15" s="1"/>
      <c r="Q15" s="1"/>
      <c r="R15" s="1"/>
      <c r="S15" s="1"/>
      <c r="T15" s="1"/>
      <c r="U15" s="1"/>
      <c r="V15" s="1"/>
      <c r="W15" s="1"/>
      <c r="X15" s="1"/>
    </row>
    <row r="16" spans="2:24" x14ac:dyDescent="0.25">
      <c r="B16" s="2"/>
      <c r="C16" s="68"/>
      <c r="D16" s="2"/>
      <c r="E16" s="1"/>
      <c r="F16" s="1"/>
      <c r="G16" s="1"/>
      <c r="H16" s="1"/>
      <c r="I16" s="1"/>
      <c r="J16" s="1"/>
      <c r="K16" s="1"/>
      <c r="L16" s="1"/>
      <c r="M16" s="1"/>
      <c r="N16" s="1"/>
      <c r="O16" s="1"/>
      <c r="P16" s="1"/>
      <c r="Q16" s="1"/>
      <c r="R16" s="1"/>
      <c r="S16" s="1"/>
      <c r="T16" s="1"/>
      <c r="U16" s="1"/>
      <c r="V16" s="1"/>
      <c r="W16" s="1"/>
      <c r="X16" s="1"/>
    </row>
    <row r="17" spans="2:24" x14ac:dyDescent="0.25">
      <c r="B17" s="2"/>
      <c r="C17" s="37" t="s">
        <v>12</v>
      </c>
      <c r="D17" s="2"/>
      <c r="E17" s="1"/>
      <c r="F17" s="1"/>
      <c r="G17" s="1"/>
      <c r="H17" s="1"/>
      <c r="I17" s="1"/>
      <c r="J17" s="1"/>
      <c r="K17" s="1"/>
      <c r="L17" s="1"/>
      <c r="M17" s="1"/>
      <c r="N17" s="1"/>
      <c r="O17" s="1"/>
      <c r="P17" s="1"/>
      <c r="Q17" s="1"/>
      <c r="R17" s="1"/>
      <c r="S17" s="1"/>
      <c r="T17" s="1"/>
      <c r="U17" s="1"/>
      <c r="V17" s="1"/>
      <c r="W17" s="1"/>
      <c r="X17" s="1"/>
    </row>
    <row r="18" spans="2:24" x14ac:dyDescent="0.25">
      <c r="B18" s="2"/>
      <c r="C18" s="68"/>
      <c r="D18" s="2"/>
      <c r="E18" s="1"/>
      <c r="F18" s="1"/>
      <c r="G18" s="1"/>
      <c r="H18" s="1"/>
      <c r="I18" s="1"/>
      <c r="J18" s="1"/>
      <c r="K18" s="1"/>
      <c r="L18" s="1"/>
      <c r="M18" s="1"/>
      <c r="N18" s="1"/>
      <c r="O18" s="1"/>
      <c r="P18" s="1"/>
      <c r="Q18" s="1"/>
      <c r="R18" s="1"/>
      <c r="S18" s="1"/>
      <c r="T18" s="1"/>
      <c r="U18" s="1"/>
      <c r="V18" s="1"/>
      <c r="W18" s="1"/>
      <c r="X18" s="1"/>
    </row>
    <row r="19" spans="2:24" x14ac:dyDescent="0.25">
      <c r="B19" s="2"/>
      <c r="C19" s="37" t="s">
        <v>14</v>
      </c>
      <c r="D19" s="2"/>
      <c r="E19" s="1"/>
      <c r="F19" s="1"/>
      <c r="G19" s="1"/>
      <c r="H19" s="1"/>
      <c r="I19" s="1"/>
      <c r="J19" s="1"/>
      <c r="K19" s="1"/>
      <c r="L19" s="1"/>
      <c r="M19" s="1"/>
      <c r="N19" s="1"/>
      <c r="O19" s="1"/>
      <c r="P19" s="1"/>
      <c r="Q19" s="1"/>
      <c r="R19" s="1"/>
      <c r="S19" s="1"/>
      <c r="T19" s="1"/>
      <c r="U19" s="1"/>
      <c r="V19" s="1"/>
      <c r="W19" s="1"/>
      <c r="X19" s="1"/>
    </row>
    <row r="20" spans="2:24" x14ac:dyDescent="0.25">
      <c r="B20" s="2"/>
      <c r="C20" s="68"/>
      <c r="D20" s="2"/>
      <c r="E20" s="1"/>
      <c r="F20" s="1"/>
      <c r="G20" s="1"/>
      <c r="H20" s="1"/>
      <c r="I20" s="1"/>
      <c r="J20" s="1"/>
      <c r="K20" s="1"/>
      <c r="L20" s="1"/>
      <c r="M20" s="1"/>
      <c r="N20" s="1"/>
      <c r="O20" s="1"/>
      <c r="P20" s="1"/>
      <c r="Q20" s="1"/>
      <c r="R20" s="1"/>
      <c r="S20" s="1"/>
      <c r="T20" s="1"/>
      <c r="U20" s="1"/>
      <c r="V20" s="1"/>
      <c r="W20" s="1"/>
      <c r="X20" s="1"/>
    </row>
    <row r="21" spans="2:24" x14ac:dyDescent="0.25">
      <c r="B21" s="2"/>
      <c r="C21" s="78" t="s">
        <v>200</v>
      </c>
      <c r="D21" s="2"/>
      <c r="E21" s="1"/>
      <c r="F21" s="1"/>
      <c r="G21" s="1"/>
      <c r="H21" s="1"/>
      <c r="I21" s="1"/>
      <c r="J21" s="1"/>
      <c r="K21" s="1"/>
      <c r="L21" s="1"/>
      <c r="M21" s="1"/>
      <c r="N21" s="1"/>
      <c r="O21" s="1"/>
      <c r="P21" s="1"/>
      <c r="Q21" s="1"/>
      <c r="R21" s="1"/>
      <c r="S21" s="1"/>
      <c r="T21" s="1"/>
      <c r="U21" s="1"/>
      <c r="V21" s="1"/>
      <c r="W21" s="1"/>
      <c r="X21" s="1"/>
    </row>
    <row r="22" spans="2:24" x14ac:dyDescent="0.25">
      <c r="B22" s="2"/>
      <c r="C22" s="68"/>
      <c r="D22" s="2"/>
      <c r="E22" s="1"/>
      <c r="F22" s="1"/>
      <c r="G22" s="1"/>
      <c r="H22" s="1"/>
      <c r="I22" s="1"/>
      <c r="J22" s="1"/>
      <c r="K22" s="1"/>
      <c r="L22" s="1"/>
      <c r="M22" s="1"/>
      <c r="N22" s="1"/>
      <c r="O22" s="1"/>
      <c r="P22" s="1"/>
      <c r="Q22" s="1"/>
      <c r="R22" s="1"/>
      <c r="S22" s="1"/>
      <c r="T22" s="1"/>
      <c r="U22" s="1"/>
      <c r="V22" s="1"/>
      <c r="W22" s="1"/>
      <c r="X22" s="1"/>
    </row>
    <row r="23" spans="2:24" x14ac:dyDescent="0.25">
      <c r="B23" s="2"/>
      <c r="C23" s="78" t="s">
        <v>199</v>
      </c>
      <c r="D23" s="2"/>
      <c r="E23" s="1"/>
      <c r="F23" s="1"/>
      <c r="G23" s="1"/>
      <c r="H23" s="1"/>
      <c r="I23" s="1"/>
      <c r="J23" s="1"/>
      <c r="K23" s="1"/>
      <c r="L23" s="1"/>
      <c r="M23" s="1"/>
      <c r="N23" s="1"/>
      <c r="O23" s="1"/>
      <c r="P23" s="1"/>
      <c r="Q23" s="1"/>
      <c r="R23" s="1"/>
      <c r="S23" s="1"/>
      <c r="T23" s="1"/>
      <c r="U23" s="1"/>
      <c r="V23" s="1"/>
      <c r="W23" s="1"/>
      <c r="X23" s="1"/>
    </row>
    <row r="24" spans="2:24" x14ac:dyDescent="0.25">
      <c r="B24" s="2"/>
      <c r="C24" s="68"/>
      <c r="D24" s="2"/>
      <c r="E24" s="1"/>
      <c r="F24" s="1"/>
      <c r="G24" s="1"/>
      <c r="H24" s="1"/>
      <c r="I24" s="1"/>
      <c r="J24" s="1"/>
      <c r="K24" s="1"/>
      <c r="L24" s="1"/>
      <c r="M24" s="1"/>
      <c r="N24" s="1"/>
      <c r="O24" s="1"/>
      <c r="P24" s="1"/>
      <c r="Q24" s="1"/>
      <c r="R24" s="1"/>
      <c r="S24" s="1"/>
      <c r="T24" s="1"/>
      <c r="U24" s="1"/>
      <c r="V24" s="1"/>
      <c r="W24" s="1"/>
      <c r="X24" s="1"/>
    </row>
    <row r="25" spans="2:24" x14ac:dyDescent="0.25">
      <c r="B25" s="2"/>
      <c r="C25" s="37" t="s">
        <v>15</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70"/>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3" t="s">
        <v>73</v>
      </c>
      <c r="D27" s="2"/>
      <c r="E27" s="1"/>
      <c r="F27" s="1"/>
      <c r="G27" s="1"/>
      <c r="H27" s="1"/>
      <c r="I27" s="1"/>
      <c r="J27" s="1"/>
      <c r="K27" s="1"/>
      <c r="L27" s="1"/>
      <c r="M27" s="1"/>
      <c r="N27" s="1"/>
      <c r="O27" s="1"/>
      <c r="P27" s="1"/>
      <c r="Q27" s="1"/>
      <c r="R27" s="1"/>
      <c r="S27" s="1"/>
      <c r="T27" s="1"/>
      <c r="U27" s="1"/>
      <c r="V27" s="1"/>
      <c r="W27" s="1"/>
      <c r="X27" s="1"/>
    </row>
    <row r="28" spans="2:24" x14ac:dyDescent="0.25">
      <c r="B28" s="2"/>
      <c r="C28" s="13"/>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33zr0yortD5kKn1w1ne/OCkkIkkw702qTQoi6wncqGtF54XG2eKfML2l0FlFGuTmGTBqoJ62f4YB36f7TMY8NQ==" saltValue="BO1FC0pkPTMWi48uCRrUyQ==" spinCount="100000" sheet="1" selectLockedCells="1"/>
  <mergeCells count="1">
    <mergeCell ref="B2:D2"/>
  </mergeCells>
  <dataValidations count="2">
    <dataValidation type="list" allowBlank="1" showInputMessage="1" showErrorMessage="1" errorTitle="Error" error="Please select a state from the list" promptTitle="State" prompt="Please select a state from the list" sqref="C6" xr:uid="{00000000-0002-0000-0100-000001000000}">
      <formula1>$O$3:$O$5</formula1>
    </dataValidation>
    <dataValidation showErrorMessage="1" errorTitle="Invalid Entry" error="Please select a project type from the list." promptTitle="Project Type" sqref="C4" xr:uid="{00000000-0002-0000-0100-000000000000}"/>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4A97-4D8E-41B2-995D-18FA5B62F588}">
  <sheetPr>
    <pageSetUpPr fitToPage="1"/>
  </sheetPr>
  <dimension ref="A1:HZ136"/>
  <sheetViews>
    <sheetView zoomScaleNormal="100" workbookViewId="0">
      <selection activeCell="D5" sqref="D5"/>
    </sheetView>
  </sheetViews>
  <sheetFormatPr defaultRowHeight="15" x14ac:dyDescent="0.25"/>
  <cols>
    <col min="1" max="2" width="5.5703125" style="1" customWidth="1"/>
    <col min="3" max="3" width="17.140625" customWidth="1"/>
    <col min="4" max="5" width="14.28515625" customWidth="1"/>
    <col min="6" max="6" width="12.85546875" customWidth="1"/>
    <col min="7" max="7" width="17.140625" customWidth="1"/>
    <col min="8" max="8" width="13" customWidth="1"/>
    <col min="9" max="9" width="11.28515625" bestFit="1" customWidth="1"/>
    <col min="10" max="10" width="12.42578125" bestFit="1" customWidth="1"/>
    <col min="11" max="11" width="5.5703125" style="1" customWidth="1"/>
    <col min="12" max="14" width="8.85546875" style="1"/>
    <col min="15" max="17" width="9.140625" style="1" customWidth="1"/>
    <col min="18" max="18" width="8.7109375" style="1" customWidth="1"/>
    <col min="19" max="20" width="8.7109375" style="1" hidden="1" customWidth="1"/>
    <col min="21" max="22" width="9.140625" style="1" hidden="1" customWidth="1"/>
    <col min="23" max="23" width="9.140625" style="1" customWidth="1"/>
    <col min="24" max="232" width="8.85546875" style="1"/>
  </cols>
  <sheetData>
    <row r="1" spans="2:234" s="1" customFormat="1" x14ac:dyDescent="0.25"/>
    <row r="2" spans="2:234" ht="60" customHeight="1" x14ac:dyDescent="0.25">
      <c r="B2" s="108" t="s">
        <v>214</v>
      </c>
      <c r="C2" s="108"/>
      <c r="D2" s="108"/>
      <c r="E2" s="108"/>
      <c r="F2" s="108"/>
      <c r="G2" s="108"/>
      <c r="H2" s="108"/>
      <c r="I2" s="108"/>
      <c r="J2" s="108"/>
      <c r="K2" s="108"/>
      <c r="S2" s="1" t="s">
        <v>17</v>
      </c>
    </row>
    <row r="3" spans="2:234" ht="15.75" x14ac:dyDescent="0.25">
      <c r="B3" s="2"/>
      <c r="C3" s="5"/>
      <c r="D3" s="5"/>
      <c r="E3" s="5" t="s">
        <v>215</v>
      </c>
      <c r="F3" s="5" t="s">
        <v>201</v>
      </c>
      <c r="G3" s="5" t="s">
        <v>216</v>
      </c>
      <c r="H3" s="5" t="s">
        <v>20</v>
      </c>
      <c r="I3" s="5" t="s">
        <v>18</v>
      </c>
      <c r="J3" s="5" t="s">
        <v>20</v>
      </c>
      <c r="K3" s="2"/>
      <c r="L3" s="80"/>
      <c r="M3" s="80"/>
      <c r="O3" s="81" t="s">
        <v>217</v>
      </c>
      <c r="U3" s="1">
        <v>2026</v>
      </c>
      <c r="HY3" s="1"/>
      <c r="HZ3" s="1"/>
    </row>
    <row r="4" spans="2:234" ht="18" x14ac:dyDescent="0.25">
      <c r="B4" s="2"/>
      <c r="C4" s="5" t="s">
        <v>16</v>
      </c>
      <c r="D4" s="5" t="s">
        <v>17</v>
      </c>
      <c r="E4" s="5" t="s">
        <v>218</v>
      </c>
      <c r="F4" s="5" t="s">
        <v>219</v>
      </c>
      <c r="G4" s="5" t="s">
        <v>220</v>
      </c>
      <c r="H4" s="5" t="s">
        <v>221</v>
      </c>
      <c r="I4" s="5" t="s">
        <v>19</v>
      </c>
      <c r="J4" s="5" t="s">
        <v>19</v>
      </c>
      <c r="K4" s="2"/>
      <c r="L4" s="82"/>
      <c r="M4" s="80"/>
      <c r="O4" s="81" t="s">
        <v>85</v>
      </c>
      <c r="U4" s="1">
        <v>2027</v>
      </c>
      <c r="HY4" s="1"/>
      <c r="HZ4" s="1"/>
    </row>
    <row r="5" spans="2:234" ht="18" x14ac:dyDescent="0.25">
      <c r="B5" s="2"/>
      <c r="C5" s="7" t="s">
        <v>222</v>
      </c>
      <c r="D5" s="71">
        <v>2026</v>
      </c>
      <c r="E5" s="83">
        <v>0</v>
      </c>
      <c r="F5" s="79" t="s">
        <v>81</v>
      </c>
      <c r="G5" s="84" t="s">
        <v>85</v>
      </c>
      <c r="H5" s="85">
        <v>0.2</v>
      </c>
      <c r="I5" s="91">
        <f>IF(G5="Yes",E5*(1-H5),0)</f>
        <v>0</v>
      </c>
      <c r="J5" s="90">
        <f>E5*H5</f>
        <v>0</v>
      </c>
      <c r="K5" s="2"/>
      <c r="L5" s="82"/>
      <c r="M5" s="80"/>
      <c r="O5" s="81" t="s">
        <v>27</v>
      </c>
      <c r="U5" s="1">
        <v>2028</v>
      </c>
      <c r="HY5" s="1"/>
      <c r="HZ5" s="1"/>
    </row>
    <row r="6" spans="2:234" ht="15.75" x14ac:dyDescent="0.25">
      <c r="B6" s="2"/>
      <c r="C6" s="7" t="s">
        <v>21</v>
      </c>
      <c r="D6" s="71">
        <v>2027</v>
      </c>
      <c r="E6" s="83">
        <v>0</v>
      </c>
      <c r="F6" s="79" t="s">
        <v>81</v>
      </c>
      <c r="G6" s="84" t="s">
        <v>85</v>
      </c>
      <c r="H6" s="85">
        <v>0.2</v>
      </c>
      <c r="I6" s="91">
        <f>IF(G6="Yes",E6*(1-H6),0)</f>
        <v>0</v>
      </c>
      <c r="J6" s="90">
        <f>E6*H6</f>
        <v>0</v>
      </c>
      <c r="K6" s="2"/>
      <c r="L6" s="82"/>
      <c r="M6" s="80"/>
      <c r="U6" s="1">
        <v>2029</v>
      </c>
      <c r="HY6" s="1"/>
      <c r="HZ6" s="1"/>
    </row>
    <row r="7" spans="2:234" ht="15.75" x14ac:dyDescent="0.25">
      <c r="B7" s="2"/>
      <c r="C7" s="7" t="s">
        <v>22</v>
      </c>
      <c r="D7" s="71">
        <v>2027</v>
      </c>
      <c r="E7" s="83">
        <v>0</v>
      </c>
      <c r="F7" s="79" t="s">
        <v>81</v>
      </c>
      <c r="G7" s="84" t="s">
        <v>85</v>
      </c>
      <c r="H7" s="85">
        <v>0.2</v>
      </c>
      <c r="I7" s="91">
        <f>IF(G7="Yes",E7*(1-H7),0)</f>
        <v>0</v>
      </c>
      <c r="J7" s="90">
        <f>E7*H7</f>
        <v>0</v>
      </c>
      <c r="K7" s="2"/>
      <c r="L7" s="82"/>
      <c r="M7" s="80"/>
      <c r="U7" s="1">
        <v>2030</v>
      </c>
      <c r="HY7" s="1"/>
      <c r="HZ7" s="1"/>
    </row>
    <row r="8" spans="2:234" ht="15.75" x14ac:dyDescent="0.25">
      <c r="B8" s="2"/>
      <c r="C8" s="7" t="s">
        <v>23</v>
      </c>
      <c r="D8" s="71">
        <v>2028</v>
      </c>
      <c r="E8" s="83">
        <v>0</v>
      </c>
      <c r="F8" s="79" t="s">
        <v>81</v>
      </c>
      <c r="G8" s="84" t="s">
        <v>85</v>
      </c>
      <c r="H8" s="85">
        <v>0.2</v>
      </c>
      <c r="I8" s="91">
        <f>IF(G8="Yes",E8*(1-H8),0)</f>
        <v>0</v>
      </c>
      <c r="J8" s="90">
        <f>E8*H8</f>
        <v>0</v>
      </c>
      <c r="K8" s="2"/>
      <c r="L8" s="82"/>
      <c r="M8" s="80"/>
      <c r="U8" s="1">
        <v>2031</v>
      </c>
      <c r="HY8" s="1"/>
      <c r="HZ8" s="1"/>
    </row>
    <row r="9" spans="2:234" ht="15.75" x14ac:dyDescent="0.25">
      <c r="B9" s="2"/>
      <c r="C9" s="7" t="s">
        <v>24</v>
      </c>
      <c r="D9" s="71">
        <v>2029</v>
      </c>
      <c r="E9" s="83">
        <v>0</v>
      </c>
      <c r="F9" s="86">
        <f>E9*1.2</f>
        <v>0</v>
      </c>
      <c r="G9" s="84" t="s">
        <v>85</v>
      </c>
      <c r="H9" s="85">
        <v>0.2</v>
      </c>
      <c r="I9" s="91">
        <f t="shared" ref="I9" si="0">IF(G9="Yes",F9*(1-H9),0)</f>
        <v>0</v>
      </c>
      <c r="J9" s="90">
        <f t="shared" ref="J9" si="1">F9*H9</f>
        <v>0</v>
      </c>
      <c r="K9" s="2"/>
      <c r="L9" s="82"/>
      <c r="M9" s="80"/>
      <c r="U9" s="1">
        <v>2032</v>
      </c>
      <c r="HY9" s="1"/>
      <c r="HZ9" s="1"/>
    </row>
    <row r="10" spans="2:234" ht="15.75" x14ac:dyDescent="0.25">
      <c r="B10" s="2"/>
      <c r="C10" s="7"/>
      <c r="D10" s="7"/>
      <c r="E10" s="7"/>
      <c r="F10" s="8"/>
      <c r="G10" s="8"/>
      <c r="H10" s="59"/>
      <c r="I10" s="60"/>
      <c r="J10" s="7"/>
      <c r="K10" s="2"/>
      <c r="S10" s="1">
        <v>2029</v>
      </c>
    </row>
    <row r="11" spans="2:234" ht="15.75" x14ac:dyDescent="0.25">
      <c r="B11" s="2"/>
      <c r="C11" s="5" t="s">
        <v>25</v>
      </c>
      <c r="D11" s="7"/>
      <c r="E11" s="87">
        <f>SUM(E5:E9)</f>
        <v>0</v>
      </c>
      <c r="F11" s="58">
        <f>SUM(F5:F10)</f>
        <v>0</v>
      </c>
      <c r="G11" s="58"/>
      <c r="H11" s="58"/>
      <c r="I11" s="88">
        <f>SUM(I5:I10)</f>
        <v>0</v>
      </c>
      <c r="J11" s="89">
        <f>SUM(J5:J10)</f>
        <v>0</v>
      </c>
      <c r="K11" s="2"/>
      <c r="S11" s="1">
        <v>2030</v>
      </c>
    </row>
    <row r="12" spans="2:234" s="1" customFormat="1" x14ac:dyDescent="0.25">
      <c r="B12" s="2"/>
      <c r="C12" s="2"/>
      <c r="D12" s="2"/>
      <c r="E12" s="2"/>
      <c r="F12" s="2"/>
      <c r="G12" s="2"/>
      <c r="H12" s="2"/>
      <c r="I12" s="2"/>
      <c r="J12" s="2"/>
      <c r="K12" s="2"/>
    </row>
    <row r="13" spans="2:234" s="1" customFormat="1" ht="17.25" x14ac:dyDescent="0.25">
      <c r="B13" s="26" t="s">
        <v>223</v>
      </c>
      <c r="C13" s="2"/>
      <c r="D13" s="2"/>
      <c r="E13" s="2"/>
      <c r="F13" s="2"/>
      <c r="G13" s="2"/>
      <c r="H13" s="2"/>
      <c r="I13" s="2"/>
      <c r="J13" s="2"/>
      <c r="K13" s="2"/>
    </row>
    <row r="14" spans="2:234" s="1" customFormat="1" ht="17.25" x14ac:dyDescent="0.25">
      <c r="B14" s="26" t="s">
        <v>248</v>
      </c>
      <c r="C14" s="2"/>
      <c r="D14" s="2"/>
      <c r="E14" s="2"/>
      <c r="F14" s="2"/>
      <c r="G14" s="2"/>
      <c r="H14" s="2"/>
      <c r="I14" s="2"/>
      <c r="J14" s="2"/>
      <c r="K14" s="2"/>
    </row>
    <row r="15" spans="2:234" s="1" customFormat="1" ht="17.25" x14ac:dyDescent="0.25">
      <c r="B15" s="26" t="s">
        <v>224</v>
      </c>
      <c r="C15" s="2"/>
      <c r="D15" s="2"/>
      <c r="E15" s="2"/>
      <c r="F15" s="2"/>
      <c r="G15" s="2"/>
      <c r="H15" s="2"/>
      <c r="I15" s="2"/>
      <c r="J15" s="2"/>
      <c r="K15" s="2"/>
    </row>
    <row r="16" spans="2:234" s="1" customFormat="1" ht="17.25" x14ac:dyDescent="0.25">
      <c r="B16" s="26" t="s">
        <v>225</v>
      </c>
      <c r="C16" s="2"/>
      <c r="D16" s="2"/>
      <c r="E16" s="2"/>
      <c r="F16" s="2"/>
      <c r="G16" s="2"/>
      <c r="H16" s="2"/>
      <c r="I16" s="2"/>
      <c r="J16" s="2"/>
      <c r="K16" s="2"/>
    </row>
    <row r="17" spans="2:19" s="1" customFormat="1" x14ac:dyDescent="0.25">
      <c r="B17" s="2"/>
      <c r="C17" s="2"/>
      <c r="D17" s="2"/>
      <c r="E17" s="2"/>
      <c r="F17" s="2"/>
      <c r="G17" s="2"/>
      <c r="H17" s="2"/>
      <c r="I17" s="2"/>
      <c r="J17" s="2"/>
      <c r="K17" s="2"/>
      <c r="S17" s="1" t="s">
        <v>202</v>
      </c>
    </row>
    <row r="18" spans="2:19" s="1" customFormat="1" x14ac:dyDescent="0.25">
      <c r="B18" s="2"/>
      <c r="C18" s="2"/>
      <c r="D18" s="2"/>
      <c r="E18" s="2"/>
      <c r="F18" s="2"/>
      <c r="G18" s="2"/>
      <c r="H18" s="2"/>
      <c r="I18" s="2"/>
      <c r="J18" s="2"/>
      <c r="K18" s="2"/>
      <c r="S18" s="1">
        <v>1.2</v>
      </c>
    </row>
    <row r="19" spans="2:19" s="1" customFormat="1" x14ac:dyDescent="0.25">
      <c r="B19" s="2"/>
      <c r="C19" s="2"/>
      <c r="D19" s="2"/>
      <c r="E19" s="2"/>
      <c r="F19" s="2"/>
      <c r="G19" s="2"/>
      <c r="H19" s="2"/>
      <c r="I19" s="2"/>
      <c r="J19" s="2"/>
      <c r="K19" s="2"/>
      <c r="S19" s="1" t="s">
        <v>203</v>
      </c>
    </row>
    <row r="20" spans="2:19" s="1" customFormat="1" x14ac:dyDescent="0.25">
      <c r="B20" s="2"/>
      <c r="C20" s="2"/>
      <c r="D20" s="2"/>
      <c r="E20" s="2"/>
      <c r="F20" s="2"/>
      <c r="G20" s="2"/>
      <c r="H20" s="2"/>
      <c r="I20" s="2"/>
      <c r="J20" s="2"/>
      <c r="K20" s="2"/>
      <c r="S20" s="1">
        <v>2025</v>
      </c>
    </row>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c r="G26" s="66"/>
    </row>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7wjcJmXQJ9D09MiGR85A9q5l/MvlzScDAVHFOSj+roXoTRz/zlFn9JodIStbTCPJXrcv3Xt13kWb5hM3F8mRdA==" saltValue="QmZRmhcpXcLo7f08Ei5meg==" spinCount="100000" sheet="1" selectLockedCells="1"/>
  <mergeCells count="1">
    <mergeCell ref="B2:K2"/>
  </mergeCells>
  <dataValidations count="5">
    <dataValidation type="list" allowBlank="1" showInputMessage="1" showErrorMessage="1" errorTitle="Error" error="Enter Fiscal Year" promptTitle="Fiscal Year" prompt="Enter Fiscal Year" sqref="D5:D9" xr:uid="{26BA4CF6-9736-42B1-A97A-ECB77B70CF8F}">
      <formula1>$U$3:$U$9</formula1>
    </dataValidation>
    <dataValidation allowBlank="1" showInputMessage="1" showErrorMessage="1" errorTitle="Error" error="Enter Fiscal Year" promptTitle="Local Fund %" prompt="% Local Match" sqref="H5:H9" xr:uid="{D388822C-82E8-4B70-93A3-CBAAA0963058}"/>
    <dataValidation allowBlank="1" showInputMessage="1" showErrorMessage="1" errorTitle="Error" error="Enter Fiscal Year" promptTitle="Project Cost" prompt="Total Estimate for Phase" sqref="E5:E9" xr:uid="{D46AE8C6-E6A7-4385-B824-44BA5EF93E70}"/>
    <dataValidation allowBlank="1" showErrorMessage="1" errorTitle="Error" error="Enter Fiscal Year" promptTitle="Project Cost" prompt="Total Project Cost" sqref="F5:F9" xr:uid="{CE01CC17-5E30-461D-AAEF-B001CA2F3368}"/>
    <dataValidation type="list" allowBlank="1" showInputMessage="1" showErrorMessage="1" promptTitle="Request Federal Funds" prompt="Request Federal Funds for this phase?" sqref="G5:G9" xr:uid="{86CF3AEE-07A8-4BD5-A434-FDD16B66F8F3}">
      <formula1>$O$4:$O$5</formula1>
    </dataValidation>
  </dataValidations>
  <pageMargins left="0.25" right="0.25" top="0.75" bottom="0.75" header="0.3" footer="0.3"/>
  <pageSetup scale="82"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AB1A-AF3F-49DC-91EB-9742C993B938}">
  <sheetPr>
    <pageSetUpPr fitToPage="1"/>
  </sheetPr>
  <dimension ref="A1:Z466"/>
  <sheetViews>
    <sheetView zoomScaleNormal="100" workbookViewId="0">
      <selection activeCell="H21" sqref="H21"/>
    </sheetView>
  </sheetViews>
  <sheetFormatPr defaultRowHeight="15" x14ac:dyDescent="0.25"/>
  <cols>
    <col min="1" max="1" width="5.5703125" style="1" customWidth="1"/>
    <col min="2" max="2" width="5.5703125" customWidth="1"/>
    <col min="3" max="4" width="44.85546875" customWidth="1"/>
    <col min="5" max="5" width="5.5703125" customWidth="1"/>
    <col min="6" max="14" width="9.140625" style="1"/>
    <col min="15" max="16" width="8.7109375" style="1" customWidth="1"/>
    <col min="17" max="17" width="8.7109375" style="1" hidden="1" customWidth="1"/>
    <col min="18" max="18" width="8.7109375" style="1" customWidth="1"/>
    <col min="19" max="26" width="9.140625" style="1"/>
  </cols>
  <sheetData>
    <row r="1" spans="2:26" s="1" customFormat="1" x14ac:dyDescent="0.25"/>
    <row r="2" spans="2:26" ht="60" customHeight="1" x14ac:dyDescent="0.25">
      <c r="B2" s="108" t="s">
        <v>68</v>
      </c>
      <c r="C2" s="108"/>
      <c r="D2" s="108"/>
      <c r="E2" s="108"/>
    </row>
    <row r="3" spans="2:26" x14ac:dyDescent="0.25">
      <c r="B3" s="2"/>
      <c r="C3" s="110" t="s">
        <v>69</v>
      </c>
      <c r="D3" s="110"/>
      <c r="E3" s="2"/>
      <c r="Q3" s="1" t="s">
        <v>26</v>
      </c>
    </row>
    <row r="4" spans="2:26" x14ac:dyDescent="0.25">
      <c r="B4" s="2"/>
      <c r="C4" s="110" t="s">
        <v>70</v>
      </c>
      <c r="D4" s="110"/>
      <c r="E4" s="2"/>
    </row>
    <row r="5" spans="2:26" x14ac:dyDescent="0.25">
      <c r="B5" s="2"/>
      <c r="C5" s="2"/>
      <c r="D5" s="2"/>
      <c r="E5" s="2"/>
      <c r="Q5" s="1" t="s">
        <v>28</v>
      </c>
    </row>
    <row r="6" spans="2:26" ht="15.75" x14ac:dyDescent="0.25">
      <c r="B6" s="2"/>
      <c r="C6" s="37" t="s">
        <v>71</v>
      </c>
      <c r="D6" s="7"/>
      <c r="E6" s="2"/>
    </row>
    <row r="7" spans="2:26" x14ac:dyDescent="0.25">
      <c r="B7" s="2"/>
      <c r="C7" s="67"/>
      <c r="D7" s="2"/>
      <c r="E7" s="2"/>
    </row>
    <row r="8" spans="2:26" x14ac:dyDescent="0.25">
      <c r="B8" s="2"/>
      <c r="C8" s="2"/>
      <c r="D8" s="2"/>
      <c r="E8" s="2"/>
    </row>
    <row r="9" spans="2:26" x14ac:dyDescent="0.25">
      <c r="B9" s="2"/>
      <c r="C9" s="111" t="s">
        <v>249</v>
      </c>
      <c r="D9" s="111"/>
      <c r="E9" s="2"/>
    </row>
    <row r="10" spans="2:26" x14ac:dyDescent="0.25">
      <c r="B10" s="2"/>
      <c r="C10" s="67"/>
      <c r="D10" s="94"/>
      <c r="E10" s="2"/>
    </row>
    <row r="11" spans="2:26" x14ac:dyDescent="0.25">
      <c r="B11" s="2"/>
      <c r="C11" s="78"/>
      <c r="D11" s="2"/>
      <c r="E11" s="2"/>
      <c r="Z11"/>
    </row>
    <row r="12" spans="2:26" ht="30.95" customHeight="1" x14ac:dyDescent="0.25">
      <c r="B12" s="2"/>
      <c r="C12" s="109" t="s">
        <v>72</v>
      </c>
      <c r="D12" s="109"/>
      <c r="E12" s="2"/>
    </row>
    <row r="13" spans="2:26" x14ac:dyDescent="0.25">
      <c r="B13" s="2"/>
      <c r="C13" s="72"/>
      <c r="D13" s="2"/>
      <c r="E13" s="2"/>
    </row>
    <row r="14" spans="2:26" x14ac:dyDescent="0.25">
      <c r="B14" s="2"/>
      <c r="C14" s="2"/>
      <c r="D14" s="2"/>
      <c r="E14" s="2"/>
    </row>
    <row r="15" spans="2:26" ht="29.1" customHeight="1" x14ac:dyDescent="0.25">
      <c r="B15" s="2"/>
      <c r="C15" s="109" t="s">
        <v>74</v>
      </c>
      <c r="D15" s="109"/>
      <c r="E15" s="2"/>
    </row>
    <row r="16" spans="2:26" x14ac:dyDescent="0.25">
      <c r="B16" s="2"/>
      <c r="C16" s="67"/>
      <c r="D16" s="2"/>
      <c r="E16" s="2"/>
    </row>
    <row r="17" spans="1:26" x14ac:dyDescent="0.25">
      <c r="B17" s="2"/>
      <c r="C17" s="2"/>
      <c r="D17" s="2"/>
      <c r="E17" s="2"/>
    </row>
    <row r="18" spans="1:26" ht="29.1" customHeight="1" x14ac:dyDescent="0.25">
      <c r="B18" s="2"/>
      <c r="C18" s="109" t="s">
        <v>75</v>
      </c>
      <c r="D18" s="109"/>
      <c r="E18" s="2"/>
    </row>
    <row r="19" spans="1:26" x14ac:dyDescent="0.25">
      <c r="B19" s="2"/>
      <c r="C19" s="67"/>
      <c r="D19" s="2"/>
      <c r="E19" s="2"/>
    </row>
    <row r="20" spans="1:26" x14ac:dyDescent="0.25">
      <c r="B20" s="2"/>
      <c r="C20" s="2"/>
      <c r="D20" s="2"/>
      <c r="E20" s="2"/>
    </row>
    <row r="21" spans="1:26" s="16" customFormat="1" ht="29.1" customHeight="1" x14ac:dyDescent="0.25">
      <c r="A21" s="14"/>
      <c r="B21" s="15"/>
      <c r="C21" s="109" t="s">
        <v>76</v>
      </c>
      <c r="D21" s="109"/>
      <c r="E21" s="15"/>
      <c r="F21" s="14"/>
      <c r="G21" s="14"/>
      <c r="H21" s="14"/>
      <c r="I21" s="14"/>
      <c r="J21" s="14"/>
      <c r="K21" s="14"/>
      <c r="L21" s="14"/>
      <c r="M21" s="14"/>
      <c r="N21" s="14"/>
      <c r="O21" s="14"/>
      <c r="P21" s="14"/>
      <c r="Q21" s="14"/>
      <c r="R21" s="14"/>
      <c r="S21" s="14"/>
      <c r="T21" s="14"/>
      <c r="U21" s="14"/>
      <c r="V21" s="14"/>
      <c r="W21" s="14"/>
      <c r="X21" s="14"/>
      <c r="Y21" s="14"/>
      <c r="Z21" s="14"/>
    </row>
    <row r="22" spans="1:26" x14ac:dyDescent="0.25">
      <c r="B22" s="2"/>
      <c r="C22" s="67"/>
      <c r="D22" s="2"/>
      <c r="E22" s="2"/>
    </row>
    <row r="23" spans="1:26" ht="15.75" thickBot="1" x14ac:dyDescent="0.3">
      <c r="B23" s="2"/>
      <c r="C23" s="2"/>
      <c r="D23" s="2"/>
      <c r="E23" s="2"/>
    </row>
    <row r="24" spans="1:26" x14ac:dyDescent="0.25">
      <c r="B24" s="2"/>
      <c r="C24" s="17" t="s">
        <v>77</v>
      </c>
      <c r="D24" s="17"/>
      <c r="E24" s="2"/>
    </row>
    <row r="25" spans="1:26" x14ac:dyDescent="0.25">
      <c r="B25" s="2"/>
      <c r="C25" s="68"/>
      <c r="D25" s="2"/>
      <c r="E25" s="2"/>
    </row>
    <row r="26" spans="1:26" x14ac:dyDescent="0.25">
      <c r="B26" s="2"/>
      <c r="C26" s="2"/>
      <c r="D26" s="2"/>
      <c r="E26" s="2"/>
    </row>
    <row r="27" spans="1:26" x14ac:dyDescent="0.25">
      <c r="B27" s="2"/>
      <c r="C27" s="2" t="s">
        <v>78</v>
      </c>
      <c r="D27" s="2"/>
      <c r="E27" s="2"/>
    </row>
    <row r="28" spans="1:26" x14ac:dyDescent="0.25">
      <c r="B28" s="2"/>
      <c r="C28" s="68"/>
      <c r="D28" s="2"/>
      <c r="E28" s="2"/>
    </row>
    <row r="29" spans="1:26" x14ac:dyDescent="0.25">
      <c r="B29" s="2"/>
      <c r="C29" s="2"/>
      <c r="D29" s="2"/>
      <c r="E29" s="2"/>
    </row>
    <row r="30" spans="1:26" x14ac:dyDescent="0.25">
      <c r="B30" s="2"/>
      <c r="C30" s="2" t="s">
        <v>79</v>
      </c>
      <c r="D30" s="2"/>
      <c r="E30" s="2"/>
    </row>
    <row r="31" spans="1:26" x14ac:dyDescent="0.25">
      <c r="B31" s="2"/>
      <c r="C31" s="68"/>
      <c r="D31" s="2"/>
      <c r="E31" s="2"/>
    </row>
    <row r="32" spans="1:26" x14ac:dyDescent="0.25">
      <c r="B32" s="2"/>
      <c r="C32" s="2" t="s">
        <v>81</v>
      </c>
      <c r="D32" s="2"/>
      <c r="E32" s="2"/>
    </row>
    <row r="33" spans="2:5" x14ac:dyDescent="0.25">
      <c r="B33" s="2"/>
      <c r="C33" s="2" t="s">
        <v>80</v>
      </c>
      <c r="D33" s="2"/>
      <c r="E33" s="2"/>
    </row>
    <row r="34" spans="2:5" x14ac:dyDescent="0.25">
      <c r="B34" s="2"/>
      <c r="C34" s="68"/>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Gc9qlEMpkbPd6Y5N8bch/mWkUWlz4TYoV5ZETGk+jlWpBGf/W9Mk8c4ZneAt0AkQ4ZgbMcf2/JdynbVQGxv9GA==" saltValue="0ODI5OpXcjCcDC+S//fBfw==" spinCount="100000" sheet="1" objects="1" scenarios="1"/>
  <mergeCells count="8">
    <mergeCell ref="C18:D18"/>
    <mergeCell ref="C21:D21"/>
    <mergeCell ref="B2:E2"/>
    <mergeCell ref="C3:D3"/>
    <mergeCell ref="C4:D4"/>
    <mergeCell ref="C9:D9"/>
    <mergeCell ref="C12:D12"/>
    <mergeCell ref="C15:D15"/>
  </mergeCells>
  <dataValidations count="6">
    <dataValidation type="list" allowBlank="1" showInputMessage="1" showErrorMessage="1" promptTitle="Federal Investment" prompt="Pledge to maintain the federal investment through its useful life." sqref="C22" xr:uid="{3EC515DC-2E84-43F1-9C56-B257F37E58E5}">
      <formula1>$Q$5:$Q$5</formula1>
    </dataValidation>
    <dataValidation type="list" allowBlank="1" showInputMessage="1" showErrorMessage="1" promptTitle="Project Delay or Cancellation" prompt="Future projects subject to penalty for delay or cancellation of project." sqref="C19" xr:uid="{BDB5F98A-0528-4B10-B804-74B58A1FE78B}">
      <formula1>$Q$5:$Q$5</formula1>
    </dataValidation>
    <dataValidation type="list" allowBlank="1" showInputMessage="1" showErrorMessage="1" promptTitle="Cost Overruns" prompt="Provide funds for cost overruns" sqref="C16" xr:uid="{64A31D08-2F4A-49E7-A895-FC3941507DBD}">
      <formula1>$Q$5:$Q$5</formula1>
    </dataValidation>
    <dataValidation type="list" allowBlank="1" showInputMessage="1" showErrorMessage="1" promptTitle="Non-Federal Match" prompt="Pledge non-federal match for project" sqref="C13" xr:uid="{EE9F64F2-8F64-48DE-850E-0FD9DA1F90F6}">
      <formula1>$Q$5:$Q$5</formula1>
    </dataValidation>
    <dataValidation type="list" showInputMessage="1" showErrorMessage="1" error="You must answer Yes to this question" promptTitle="FC Roadway" prompt="If this is a roadway project, is it located on a functionally-classified collector or higher?" sqref="C7" xr:uid="{A7B0AE5D-D5ED-482F-8F6D-25030D034192}">
      <formula1>$Q$5:$Q$5</formula1>
    </dataValidation>
    <dataValidation type="list" allowBlank="1" showInputMessage="1" showErrorMessage="1" promptTitle="Adopted ADA/Title VI Plan" prompt="Is an Adopted ADA Transition Plan and Title VI Plan in place?" sqref="C10" xr:uid="{B3E73E26-882A-44B4-925A-89372DC8E8B2}">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BG453"/>
  <sheetViews>
    <sheetView zoomScaleNormal="100" workbookViewId="0">
      <selection activeCell="C5" sqref="C5:D5"/>
    </sheetView>
  </sheetViews>
  <sheetFormatPr defaultRowHeight="15" x14ac:dyDescent="0.25"/>
  <cols>
    <col min="1" max="1" width="5.5703125" style="1" customWidth="1"/>
    <col min="2" max="2" width="5.5703125" customWidth="1"/>
    <col min="3" max="3" width="19.85546875" customWidth="1"/>
    <col min="4" max="4" width="60.5703125" bestFit="1" customWidth="1"/>
    <col min="5" max="5" width="9.140625" customWidth="1"/>
    <col min="6" max="6" width="6.7109375" customWidth="1"/>
    <col min="7" max="7" width="10.42578125" customWidth="1"/>
    <col min="8" max="8" width="8.7109375" style="1"/>
    <col min="9" max="9" width="70" style="1" hidden="1" customWidth="1"/>
    <col min="10" max="10" width="8.7109375" style="1" hidden="1" customWidth="1"/>
    <col min="11" max="11" width="27" style="1" customWidth="1"/>
    <col min="12" max="12" width="20.140625" style="1" customWidth="1"/>
    <col min="13" max="13" width="20.5703125" style="1" customWidth="1"/>
    <col min="14" max="14" width="8.7109375" style="1" customWidth="1"/>
    <col min="15" max="15" width="18.5703125" style="1" customWidth="1"/>
    <col min="16" max="24" width="8.7109375" style="1" customWidth="1"/>
    <col min="25" max="25" width="9.140625" style="1" customWidth="1"/>
    <col min="26" max="27" width="8.7109375" style="1" customWidth="1"/>
    <col min="28" max="59" width="8.7109375" style="1"/>
  </cols>
  <sheetData>
    <row r="1" spans="2:16" s="1" customFormat="1" x14ac:dyDescent="0.25"/>
    <row r="2" spans="2:16" ht="60" customHeight="1" x14ac:dyDescent="0.45">
      <c r="B2" s="115" t="s">
        <v>156</v>
      </c>
      <c r="C2" s="115"/>
      <c r="D2" s="115"/>
      <c r="E2" s="115"/>
      <c r="F2" s="115"/>
      <c r="G2" s="115"/>
    </row>
    <row r="3" spans="2:16" ht="14.45" customHeight="1" x14ac:dyDescent="0.25">
      <c r="B3" s="2"/>
      <c r="C3" s="2"/>
      <c r="D3" s="116"/>
      <c r="E3" s="116"/>
      <c r="F3" s="116"/>
      <c r="G3" s="2"/>
      <c r="O3" s="4" t="s">
        <v>81</v>
      </c>
    </row>
    <row r="4" spans="2:16" x14ac:dyDescent="0.25">
      <c r="B4" s="2"/>
      <c r="C4" s="2" t="s">
        <v>237</v>
      </c>
      <c r="D4" s="2"/>
      <c r="E4" s="2"/>
      <c r="F4" s="2"/>
      <c r="G4" s="2"/>
      <c r="O4" s="1" t="s">
        <v>81</v>
      </c>
    </row>
    <row r="5" spans="2:16" x14ac:dyDescent="0.25">
      <c r="B5" s="2"/>
      <c r="C5" s="117"/>
      <c r="D5" s="117"/>
      <c r="E5" s="2"/>
      <c r="F5" s="11" t="e">
        <f>VLOOKUP(C5,I59:J63,2,FALSE)</f>
        <v>#N/A</v>
      </c>
      <c r="G5" s="2"/>
      <c r="O5" s="1" t="s">
        <v>81</v>
      </c>
    </row>
    <row r="6" spans="2:16" x14ac:dyDescent="0.25">
      <c r="B6" s="2"/>
      <c r="C6" s="2"/>
      <c r="D6" s="2"/>
      <c r="E6" s="2"/>
      <c r="F6" s="2"/>
      <c r="G6" s="2"/>
      <c r="O6" s="1" t="s">
        <v>81</v>
      </c>
    </row>
    <row r="7" spans="2:16" x14ac:dyDescent="0.25">
      <c r="B7" s="2"/>
      <c r="C7" s="37" t="s">
        <v>157</v>
      </c>
      <c r="D7" s="2"/>
      <c r="E7" s="2"/>
      <c r="F7" s="2"/>
      <c r="G7" s="2"/>
    </row>
    <row r="8" spans="2:16" x14ac:dyDescent="0.25">
      <c r="B8" s="2"/>
      <c r="C8" s="112"/>
      <c r="D8" s="112"/>
      <c r="E8" s="2"/>
      <c r="F8" s="11" t="e">
        <f>VLOOKUP(C8,I67:J71,2,FALSE)</f>
        <v>#N/A</v>
      </c>
      <c r="G8" s="2"/>
      <c r="O8" s="4" t="s">
        <v>81</v>
      </c>
    </row>
    <row r="9" spans="2:16" x14ac:dyDescent="0.25">
      <c r="B9" s="2"/>
      <c r="C9" s="2"/>
      <c r="D9" s="2"/>
      <c r="E9" s="2"/>
      <c r="F9" s="11"/>
      <c r="G9" s="2"/>
    </row>
    <row r="10" spans="2:16" x14ac:dyDescent="0.25">
      <c r="B10" s="2"/>
      <c r="C10" s="2" t="s">
        <v>158</v>
      </c>
      <c r="D10" s="2"/>
      <c r="E10" s="2"/>
      <c r="F10" s="2"/>
      <c r="G10" s="2"/>
      <c r="O10" s="1" t="s">
        <v>81</v>
      </c>
      <c r="P10" s="1" t="s">
        <v>81</v>
      </c>
    </row>
    <row r="11" spans="2:16" ht="105" customHeight="1" x14ac:dyDescent="0.25">
      <c r="B11" s="2"/>
      <c r="C11" s="118"/>
      <c r="D11" s="118"/>
      <c r="E11" s="118"/>
      <c r="F11" s="118"/>
      <c r="G11" s="2"/>
      <c r="O11" s="1" t="s">
        <v>81</v>
      </c>
      <c r="P11" s="1" t="s">
        <v>81</v>
      </c>
    </row>
    <row r="12" spans="2:16" x14ac:dyDescent="0.25">
      <c r="B12" s="2"/>
      <c r="C12" s="2"/>
      <c r="D12" s="37"/>
      <c r="E12" s="2"/>
      <c r="F12" s="2"/>
      <c r="G12" s="2"/>
      <c r="O12" s="1" t="s">
        <v>81</v>
      </c>
      <c r="P12" s="1" t="s">
        <v>81</v>
      </c>
    </row>
    <row r="13" spans="2:16" x14ac:dyDescent="0.25">
      <c r="B13" s="2"/>
      <c r="C13" s="37" t="s">
        <v>159</v>
      </c>
      <c r="D13" s="2"/>
      <c r="E13" s="2"/>
      <c r="F13" s="2"/>
      <c r="G13" s="2"/>
      <c r="O13" s="1" t="s">
        <v>81</v>
      </c>
      <c r="P13" s="1" t="s">
        <v>81</v>
      </c>
    </row>
    <row r="14" spans="2:16" x14ac:dyDescent="0.25">
      <c r="B14" s="2"/>
      <c r="C14" s="113"/>
      <c r="D14" s="113"/>
      <c r="E14" s="2"/>
      <c r="F14" s="11" t="e">
        <f>VLOOKUP(C14,I74:J78,2,FALSE)</f>
        <v>#N/A</v>
      </c>
      <c r="G14" s="2"/>
    </row>
    <row r="15" spans="2:16" x14ac:dyDescent="0.25">
      <c r="B15" s="2"/>
      <c r="C15" s="2"/>
      <c r="D15" s="2"/>
      <c r="E15" s="2"/>
      <c r="F15" s="2"/>
      <c r="G15" s="2"/>
      <c r="O15" s="4" t="s">
        <v>81</v>
      </c>
    </row>
    <row r="16" spans="2:16" x14ac:dyDescent="0.25">
      <c r="B16" s="2"/>
      <c r="C16" s="37" t="s">
        <v>160</v>
      </c>
      <c r="D16" s="2"/>
      <c r="E16" s="2"/>
      <c r="F16" s="2"/>
      <c r="G16" s="2"/>
      <c r="O16" s="1" t="s">
        <v>81</v>
      </c>
    </row>
    <row r="17" spans="2:15" x14ac:dyDescent="0.25">
      <c r="B17" s="2"/>
      <c r="C17" s="112"/>
      <c r="D17" s="112"/>
      <c r="E17" s="2"/>
      <c r="F17" s="11" t="e">
        <f>VLOOKUP(C17,I81:J85,2,FALSE)</f>
        <v>#N/A</v>
      </c>
      <c r="G17" s="2"/>
      <c r="O17" s="1" t="s">
        <v>81</v>
      </c>
    </row>
    <row r="18" spans="2:15" x14ac:dyDescent="0.25">
      <c r="B18" s="2"/>
      <c r="C18" s="2"/>
      <c r="D18" s="2"/>
      <c r="E18" s="9"/>
      <c r="F18" s="2"/>
      <c r="G18" s="2"/>
    </row>
    <row r="19" spans="2:15" x14ac:dyDescent="0.25">
      <c r="B19" s="2"/>
      <c r="C19" s="37" t="s">
        <v>161</v>
      </c>
      <c r="D19" s="2"/>
      <c r="E19" s="9"/>
      <c r="F19" s="2"/>
      <c r="G19" s="2"/>
      <c r="O19" s="4" t="s">
        <v>81</v>
      </c>
    </row>
    <row r="20" spans="2:15" x14ac:dyDescent="0.25">
      <c r="B20" s="2"/>
      <c r="C20" s="113"/>
      <c r="D20" s="113"/>
      <c r="E20" s="9"/>
      <c r="F20" s="11" t="e">
        <f>VLOOKUP(C20,I88:J92,2,FALSE)</f>
        <v>#N/A</v>
      </c>
      <c r="G20" s="2"/>
    </row>
    <row r="21" spans="2:15" x14ac:dyDescent="0.25">
      <c r="B21" s="2"/>
      <c r="C21" s="2"/>
      <c r="D21" s="64"/>
      <c r="E21" s="9"/>
      <c r="F21" s="11"/>
      <c r="G21" s="2"/>
    </row>
    <row r="22" spans="2:15" x14ac:dyDescent="0.25">
      <c r="B22" s="2"/>
      <c r="C22" s="37" t="s">
        <v>162</v>
      </c>
      <c r="D22" s="2"/>
      <c r="E22" s="9"/>
      <c r="F22" s="11"/>
      <c r="G22" s="2"/>
    </row>
    <row r="23" spans="2:15" x14ac:dyDescent="0.25">
      <c r="B23" s="2"/>
      <c r="C23" s="37" t="s">
        <v>163</v>
      </c>
      <c r="D23" s="2"/>
      <c r="E23" s="9"/>
      <c r="F23" s="11"/>
      <c r="G23" s="2"/>
    </row>
    <row r="24" spans="2:15" x14ac:dyDescent="0.25">
      <c r="B24" s="2"/>
      <c r="C24" s="73"/>
      <c r="D24" s="37" t="s">
        <v>164</v>
      </c>
      <c r="E24" s="2"/>
      <c r="F24" s="11" t="e">
        <f>VLOOKUP(C24,I107:J116,2,FALSE)</f>
        <v>#N/A</v>
      </c>
      <c r="G24" s="2"/>
    </row>
    <row r="25" spans="2:15" x14ac:dyDescent="0.25">
      <c r="B25" s="2"/>
      <c r="C25" s="73"/>
      <c r="D25" s="37" t="s">
        <v>165</v>
      </c>
      <c r="E25" s="2"/>
      <c r="F25" s="11" t="e">
        <f>VLOOKUP(C25,I107:J116,2,FALSE)</f>
        <v>#N/A</v>
      </c>
      <c r="G25" s="2"/>
    </row>
    <row r="26" spans="2:15" x14ac:dyDescent="0.25">
      <c r="B26" s="2"/>
      <c r="C26" s="73"/>
      <c r="D26" s="37" t="s">
        <v>166</v>
      </c>
      <c r="E26" s="2"/>
      <c r="F26" s="11" t="e">
        <f>VLOOKUP(C26,I107:J116,2,FALSE)</f>
        <v>#N/A</v>
      </c>
      <c r="G26" s="2"/>
    </row>
    <row r="27" spans="2:15" x14ac:dyDescent="0.25">
      <c r="B27" s="2"/>
      <c r="C27" s="73"/>
      <c r="D27" s="37" t="s">
        <v>167</v>
      </c>
      <c r="E27" s="2"/>
      <c r="F27" s="11" t="e">
        <f>VLOOKUP(C27,I107:J116,2,FALSE)</f>
        <v>#N/A</v>
      </c>
      <c r="G27" s="2"/>
    </row>
    <row r="28" spans="2:15" x14ac:dyDescent="0.25">
      <c r="B28" s="2"/>
      <c r="C28" s="73"/>
      <c r="D28" s="37" t="s">
        <v>168</v>
      </c>
      <c r="E28" s="2"/>
      <c r="F28" s="11" t="e">
        <f>VLOOKUP(C28,I107:J116,2,FALSE)</f>
        <v>#N/A</v>
      </c>
      <c r="G28" s="2"/>
    </row>
    <row r="29" spans="2:15" x14ac:dyDescent="0.25">
      <c r="B29" s="2"/>
      <c r="C29" s="2"/>
      <c r="D29" s="64"/>
      <c r="E29" s="9"/>
      <c r="F29" s="11"/>
      <c r="G29" s="2"/>
    </row>
    <row r="30" spans="2:15" x14ac:dyDescent="0.25">
      <c r="B30" s="2"/>
      <c r="C30" s="2" t="s">
        <v>95</v>
      </c>
      <c r="D30" s="64"/>
      <c r="E30" s="9"/>
      <c r="F30" s="11"/>
      <c r="G30" s="2"/>
    </row>
    <row r="31" spans="2:15" ht="144.94999999999999" customHeight="1" x14ac:dyDescent="0.25">
      <c r="B31" s="2"/>
      <c r="C31" s="119"/>
      <c r="D31" s="119"/>
      <c r="E31" s="119"/>
      <c r="F31" s="119"/>
      <c r="G31" s="2"/>
    </row>
    <row r="32" spans="2:15" x14ac:dyDescent="0.25">
      <c r="B32" s="2"/>
      <c r="C32" s="2"/>
      <c r="D32" s="64"/>
      <c r="E32" s="9"/>
      <c r="F32" s="11"/>
      <c r="G32" s="2"/>
    </row>
    <row r="33" spans="2:25" x14ac:dyDescent="0.25">
      <c r="B33" s="2"/>
      <c r="C33" s="2" t="s">
        <v>169</v>
      </c>
      <c r="D33" s="2"/>
      <c r="E33" s="2"/>
      <c r="F33" s="2"/>
      <c r="G33" s="2"/>
      <c r="O33" s="4" t="s">
        <v>81</v>
      </c>
    </row>
    <row r="34" spans="2:25" x14ac:dyDescent="0.25">
      <c r="B34" s="2"/>
      <c r="C34" s="113"/>
      <c r="D34" s="113"/>
      <c r="E34" s="2"/>
      <c r="F34" s="11" t="e">
        <f>VLOOKUP(C34,I100:J106,2,FALSE)</f>
        <v>#N/A</v>
      </c>
      <c r="G34" s="2"/>
    </row>
    <row r="35" spans="2:25" x14ac:dyDescent="0.25">
      <c r="B35" s="2"/>
      <c r="C35" s="2"/>
      <c r="D35" s="65"/>
      <c r="E35" s="2"/>
      <c r="F35" s="2"/>
      <c r="G35" s="2"/>
      <c r="O35" s="1" t="s">
        <v>81</v>
      </c>
    </row>
    <row r="36" spans="2:25" ht="0.95" customHeight="1" x14ac:dyDescent="0.25">
      <c r="B36" s="2"/>
      <c r="C36" s="2"/>
      <c r="D36" s="2"/>
      <c r="E36" s="2"/>
      <c r="F36" s="11"/>
      <c r="G36" s="2"/>
      <c r="O36" s="1" t="s">
        <v>81</v>
      </c>
      <c r="Y36" s="4"/>
    </row>
    <row r="37" spans="2:25" x14ac:dyDescent="0.25">
      <c r="B37" s="2"/>
      <c r="C37" s="2"/>
      <c r="D37" s="2"/>
      <c r="E37" s="2"/>
      <c r="F37" s="11"/>
      <c r="G37" s="2"/>
      <c r="O37" s="4" t="s">
        <v>81</v>
      </c>
    </row>
    <row r="38" spans="2:25" x14ac:dyDescent="0.25">
      <c r="B38" s="2"/>
      <c r="C38" s="2"/>
      <c r="D38" s="2"/>
      <c r="E38" s="2"/>
      <c r="F38" s="11"/>
      <c r="G38" s="2"/>
    </row>
    <row r="39" spans="2:25" x14ac:dyDescent="0.25">
      <c r="B39" s="2"/>
      <c r="C39" s="2"/>
      <c r="D39" s="6"/>
      <c r="E39" s="2"/>
      <c r="F39" s="11"/>
      <c r="G39" s="2"/>
      <c r="O39" s="1" t="s">
        <v>81</v>
      </c>
    </row>
    <row r="40" spans="2:25" x14ac:dyDescent="0.25">
      <c r="B40" s="1"/>
      <c r="C40" s="1"/>
      <c r="D40" s="1"/>
      <c r="E40" s="1"/>
      <c r="F40" s="23"/>
      <c r="G40" s="1"/>
      <c r="O40" s="1" t="s">
        <v>81</v>
      </c>
    </row>
    <row r="41" spans="2:25" x14ac:dyDescent="0.25">
      <c r="B41" s="1"/>
      <c r="C41" s="1"/>
      <c r="D41" s="1"/>
      <c r="E41" s="1"/>
      <c r="F41" s="23"/>
      <c r="G41" s="1"/>
      <c r="O41" s="1" t="s">
        <v>81</v>
      </c>
    </row>
    <row r="42" spans="2:25" x14ac:dyDescent="0.25">
      <c r="B42" s="1"/>
      <c r="C42" s="1"/>
      <c r="D42" s="1"/>
      <c r="E42" s="1"/>
      <c r="F42" s="23"/>
      <c r="G42" s="1"/>
    </row>
    <row r="43" spans="2:25" x14ac:dyDescent="0.25">
      <c r="B43" s="1"/>
      <c r="C43" s="1"/>
      <c r="D43" s="23"/>
      <c r="E43" s="1"/>
      <c r="F43" s="23"/>
      <c r="G43" s="1"/>
    </row>
    <row r="44" spans="2:25" x14ac:dyDescent="0.25">
      <c r="B44" s="1"/>
      <c r="C44" s="1"/>
      <c r="D44" s="1"/>
      <c r="E44" s="1"/>
      <c r="F44" s="23"/>
      <c r="G44" s="1"/>
    </row>
    <row r="45" spans="2:25" x14ac:dyDescent="0.25">
      <c r="B45" s="1"/>
      <c r="C45" s="1"/>
      <c r="D45" s="1"/>
      <c r="E45" s="1"/>
      <c r="F45" s="23"/>
      <c r="G45" s="1"/>
    </row>
    <row r="46" spans="2:25" x14ac:dyDescent="0.25">
      <c r="B46" s="1"/>
      <c r="C46" s="1"/>
      <c r="D46" s="66"/>
      <c r="E46" s="4"/>
      <c r="F46" s="23"/>
      <c r="G46" s="1"/>
    </row>
    <row r="47" spans="2:25" x14ac:dyDescent="0.25">
      <c r="B47" s="1"/>
      <c r="C47" s="1"/>
      <c r="D47" s="66"/>
      <c r="E47" s="4"/>
      <c r="F47" s="23"/>
      <c r="G47" s="1"/>
    </row>
    <row r="48" spans="2:25" x14ac:dyDescent="0.25">
      <c r="B48" s="1"/>
      <c r="C48" s="1"/>
      <c r="D48" s="66"/>
      <c r="E48" s="4"/>
      <c r="F48" s="23"/>
      <c r="G48" s="1"/>
    </row>
    <row r="49" spans="2:16" x14ac:dyDescent="0.25">
      <c r="B49" s="1"/>
      <c r="C49" s="1"/>
      <c r="D49" s="66"/>
      <c r="E49" s="4"/>
      <c r="F49" s="23"/>
      <c r="G49" s="1"/>
    </row>
    <row r="50" spans="2:16" x14ac:dyDescent="0.25">
      <c r="B50" s="1"/>
      <c r="C50" s="1"/>
      <c r="D50" s="66"/>
      <c r="E50" s="1"/>
      <c r="F50" s="23"/>
      <c r="G50" s="1"/>
    </row>
    <row r="51" spans="2:16" x14ac:dyDescent="0.25">
      <c r="B51" s="1"/>
      <c r="C51" s="1"/>
      <c r="D51" s="1"/>
      <c r="E51" s="1"/>
      <c r="F51" s="23"/>
      <c r="G51" s="1"/>
      <c r="I51" s="4"/>
    </row>
    <row r="52" spans="2:16" x14ac:dyDescent="0.25">
      <c r="B52" s="1"/>
      <c r="C52" s="1"/>
      <c r="D52" s="1"/>
      <c r="E52" s="1"/>
      <c r="F52" s="23"/>
      <c r="G52" s="1"/>
    </row>
    <row r="53" spans="2:16" x14ac:dyDescent="0.25">
      <c r="B53" s="1"/>
      <c r="C53" s="1"/>
      <c r="D53" s="23"/>
      <c r="E53" s="1"/>
      <c r="F53" s="23"/>
      <c r="G53" s="1"/>
    </row>
    <row r="54" spans="2:16" x14ac:dyDescent="0.25">
      <c r="B54" s="1"/>
      <c r="C54" s="1"/>
      <c r="D54" s="1"/>
      <c r="E54" s="1"/>
      <c r="F54" s="23"/>
      <c r="G54" s="1"/>
    </row>
    <row r="55" spans="2:16" x14ac:dyDescent="0.25">
      <c r="B55" s="1"/>
      <c r="C55" s="1"/>
      <c r="D55" s="1"/>
      <c r="E55" s="1"/>
      <c r="F55" s="23"/>
      <c r="G55" s="1"/>
    </row>
    <row r="56" spans="2:16" x14ac:dyDescent="0.25">
      <c r="B56" s="1"/>
      <c r="C56" s="1"/>
      <c r="D56" s="1"/>
      <c r="E56" s="1"/>
      <c r="F56" s="23"/>
      <c r="G56" s="1"/>
    </row>
    <row r="57" spans="2:16" x14ac:dyDescent="0.25">
      <c r="B57" s="1"/>
      <c r="C57" s="1"/>
      <c r="D57" s="1"/>
      <c r="E57" s="1"/>
      <c r="F57" s="23"/>
      <c r="G57" s="1"/>
    </row>
    <row r="58" spans="2:16" x14ac:dyDescent="0.25">
      <c r="B58" s="1"/>
      <c r="C58" s="1"/>
      <c r="D58" s="1"/>
      <c r="E58" s="1"/>
      <c r="F58" s="23"/>
      <c r="G58" s="1"/>
      <c r="I58" s="1" t="s">
        <v>232</v>
      </c>
    </row>
    <row r="59" spans="2:16" x14ac:dyDescent="0.25">
      <c r="B59" s="1"/>
      <c r="C59" s="1"/>
      <c r="D59" s="1"/>
      <c r="E59" s="1"/>
      <c r="F59" s="23"/>
      <c r="G59" s="1"/>
      <c r="I59" s="4"/>
    </row>
    <row r="60" spans="2:16" x14ac:dyDescent="0.25">
      <c r="B60" s="1"/>
      <c r="C60" s="1"/>
      <c r="D60" s="1"/>
      <c r="E60" s="1"/>
      <c r="F60" s="23"/>
      <c r="G60" s="1"/>
      <c r="I60" s="1" t="s">
        <v>233</v>
      </c>
      <c r="J60" s="1">
        <v>5</v>
      </c>
    </row>
    <row r="61" spans="2:16" x14ac:dyDescent="0.25">
      <c r="B61" s="1"/>
      <c r="C61" s="1"/>
      <c r="D61" s="1"/>
      <c r="E61" s="1"/>
      <c r="F61" s="23"/>
      <c r="G61" s="1"/>
      <c r="I61" s="92" t="s">
        <v>234</v>
      </c>
      <c r="J61" s="1">
        <v>3</v>
      </c>
    </row>
    <row r="62" spans="2:16" x14ac:dyDescent="0.25">
      <c r="B62" s="1"/>
      <c r="C62" s="1"/>
      <c r="D62" s="1"/>
      <c r="E62" s="1"/>
      <c r="F62" s="23"/>
      <c r="G62" s="1"/>
      <c r="I62" s="92" t="s">
        <v>235</v>
      </c>
      <c r="J62" s="1">
        <v>1</v>
      </c>
    </row>
    <row r="63" spans="2:16" x14ac:dyDescent="0.25">
      <c r="B63" s="1"/>
      <c r="C63" s="1"/>
      <c r="D63" s="1"/>
      <c r="E63" s="1"/>
      <c r="F63" s="1"/>
      <c r="G63" s="1"/>
      <c r="I63" s="1" t="s">
        <v>236</v>
      </c>
      <c r="J63" s="1">
        <v>0</v>
      </c>
      <c r="O63" s="114"/>
      <c r="P63" s="114"/>
    </row>
    <row r="64" spans="2:16" x14ac:dyDescent="0.25">
      <c r="B64" s="1"/>
      <c r="C64" s="1"/>
      <c r="D64" s="1"/>
      <c r="E64" s="1"/>
      <c r="F64" s="1"/>
      <c r="G64" s="1"/>
    </row>
    <row r="65" spans="2:10" x14ac:dyDescent="0.25">
      <c r="B65" s="1"/>
      <c r="C65" s="1"/>
      <c r="D65" s="1"/>
      <c r="E65" s="1"/>
      <c r="F65" s="1"/>
      <c r="G65" s="1"/>
    </row>
    <row r="66" spans="2:10" x14ac:dyDescent="0.25">
      <c r="B66" s="1"/>
      <c r="C66" s="1"/>
      <c r="D66" s="1"/>
      <c r="E66" s="1"/>
      <c r="F66" s="1"/>
      <c r="G66" s="1"/>
      <c r="I66" s="4" t="s">
        <v>170</v>
      </c>
    </row>
    <row r="67" spans="2:10" x14ac:dyDescent="0.25">
      <c r="B67" s="1"/>
      <c r="C67" s="1"/>
      <c r="D67" s="1"/>
      <c r="E67" s="1"/>
      <c r="F67" s="1"/>
      <c r="G67" s="1"/>
    </row>
    <row r="68" spans="2:10" x14ac:dyDescent="0.25">
      <c r="B68" s="1"/>
      <c r="C68" s="1"/>
      <c r="D68" s="1"/>
      <c r="E68" s="1"/>
      <c r="F68" s="1"/>
      <c r="G68" s="1"/>
      <c r="I68" s="1" t="s">
        <v>171</v>
      </c>
      <c r="J68" s="1">
        <v>5</v>
      </c>
    </row>
    <row r="69" spans="2:10" x14ac:dyDescent="0.25">
      <c r="B69" s="1"/>
      <c r="C69" s="1"/>
      <c r="D69" s="1"/>
      <c r="E69" s="1"/>
      <c r="F69" s="1"/>
      <c r="G69" s="1"/>
      <c r="I69" s="1" t="s">
        <v>82</v>
      </c>
      <c r="J69" s="1">
        <v>3</v>
      </c>
    </row>
    <row r="70" spans="2:10" x14ac:dyDescent="0.25">
      <c r="B70" s="1"/>
      <c r="C70" s="1"/>
      <c r="D70" s="1"/>
      <c r="E70" s="1"/>
      <c r="F70" s="1"/>
      <c r="G70" s="1"/>
      <c r="I70" s="1" t="s">
        <v>83</v>
      </c>
      <c r="J70" s="1">
        <v>1</v>
      </c>
    </row>
    <row r="71" spans="2:10" x14ac:dyDescent="0.25">
      <c r="B71" s="1"/>
      <c r="C71" s="1"/>
      <c r="D71" s="1"/>
      <c r="E71" s="1"/>
      <c r="F71" s="1"/>
      <c r="G71" s="1"/>
      <c r="I71" s="1" t="s">
        <v>172</v>
      </c>
      <c r="J71" s="1">
        <v>0</v>
      </c>
    </row>
    <row r="72" spans="2:10" x14ac:dyDescent="0.25">
      <c r="B72" s="1"/>
      <c r="C72" s="1"/>
      <c r="D72" s="1"/>
      <c r="E72" s="1"/>
      <c r="F72" s="1"/>
      <c r="G72" s="1"/>
    </row>
    <row r="73" spans="2:10" x14ac:dyDescent="0.25">
      <c r="B73" s="1"/>
      <c r="C73" s="1"/>
      <c r="D73" s="1"/>
      <c r="E73" s="1"/>
      <c r="F73" s="1"/>
      <c r="G73" s="1"/>
      <c r="I73" s="4" t="s">
        <v>173</v>
      </c>
    </row>
    <row r="74" spans="2:10" x14ac:dyDescent="0.25">
      <c r="B74" s="1"/>
      <c r="C74" s="1"/>
      <c r="D74" s="1"/>
      <c r="E74" s="1"/>
      <c r="F74" s="1"/>
      <c r="G74" s="1"/>
    </row>
    <row r="75" spans="2:10" x14ac:dyDescent="0.25">
      <c r="B75" s="1"/>
      <c r="C75" s="1"/>
      <c r="D75" s="1"/>
      <c r="E75" s="1"/>
      <c r="F75" s="1"/>
      <c r="G75" s="1"/>
      <c r="I75" s="1" t="s">
        <v>174</v>
      </c>
      <c r="J75" s="1">
        <v>10</v>
      </c>
    </row>
    <row r="76" spans="2:10" x14ac:dyDescent="0.25">
      <c r="B76" s="1"/>
      <c r="C76" s="1"/>
      <c r="D76" s="1"/>
      <c r="E76" s="1"/>
      <c r="F76" s="1"/>
      <c r="G76" s="1"/>
      <c r="I76" s="1" t="s">
        <v>175</v>
      </c>
      <c r="J76" s="1">
        <v>6</v>
      </c>
    </row>
    <row r="77" spans="2:10" x14ac:dyDescent="0.25">
      <c r="B77" s="1"/>
      <c r="C77" s="1"/>
      <c r="D77" s="1"/>
      <c r="E77" s="1"/>
      <c r="F77" s="1"/>
      <c r="G77" s="1"/>
      <c r="I77" s="1" t="s">
        <v>176</v>
      </c>
      <c r="J77" s="1">
        <v>4</v>
      </c>
    </row>
    <row r="78" spans="2:10" x14ac:dyDescent="0.25">
      <c r="B78" s="1"/>
      <c r="C78" s="1"/>
      <c r="D78" s="1"/>
      <c r="E78" s="1"/>
      <c r="F78" s="1"/>
      <c r="G78" s="1"/>
      <c r="I78" s="1" t="s">
        <v>177</v>
      </c>
      <c r="J78" s="1">
        <v>0</v>
      </c>
    </row>
    <row r="79" spans="2:10" x14ac:dyDescent="0.25">
      <c r="B79" s="1"/>
      <c r="C79" s="1"/>
      <c r="D79" s="1"/>
      <c r="E79" s="1"/>
      <c r="F79" s="1"/>
      <c r="G79" s="1"/>
    </row>
    <row r="80" spans="2:10" x14ac:dyDescent="0.25">
      <c r="B80" s="1"/>
      <c r="C80" s="1"/>
      <c r="D80" s="1"/>
      <c r="E80" s="24"/>
      <c r="F80" s="1"/>
      <c r="G80" s="1"/>
      <c r="I80" s="4" t="s">
        <v>178</v>
      </c>
    </row>
    <row r="81" spans="2:10" x14ac:dyDescent="0.25">
      <c r="B81" s="1"/>
      <c r="C81" s="1"/>
      <c r="D81" s="1"/>
      <c r="E81" s="1"/>
      <c r="F81" s="1"/>
      <c r="G81" s="1"/>
    </row>
    <row r="82" spans="2:10" x14ac:dyDescent="0.25">
      <c r="B82" s="1"/>
      <c r="C82" s="1"/>
      <c r="D82" s="1"/>
      <c r="E82" s="1"/>
      <c r="F82" s="1"/>
      <c r="G82" s="1"/>
      <c r="I82" s="1" t="s">
        <v>171</v>
      </c>
      <c r="J82" s="1">
        <v>5</v>
      </c>
    </row>
    <row r="83" spans="2:10" x14ac:dyDescent="0.25">
      <c r="B83" s="1"/>
      <c r="C83" s="1"/>
      <c r="D83" s="1"/>
      <c r="E83" s="1"/>
      <c r="F83" s="1"/>
      <c r="G83" s="1"/>
      <c r="I83" s="1" t="s">
        <v>179</v>
      </c>
      <c r="J83" s="1">
        <v>3</v>
      </c>
    </row>
    <row r="84" spans="2:10" x14ac:dyDescent="0.25">
      <c r="B84" s="1"/>
      <c r="C84" s="1"/>
      <c r="D84" s="1"/>
      <c r="E84" s="1"/>
      <c r="F84" s="1"/>
      <c r="G84" s="1"/>
      <c r="I84" s="1" t="s">
        <v>180</v>
      </c>
      <c r="J84" s="1">
        <v>1</v>
      </c>
    </row>
    <row r="85" spans="2:10" x14ac:dyDescent="0.25">
      <c r="B85" s="1"/>
      <c r="C85" s="1"/>
      <c r="D85" s="1"/>
      <c r="E85" s="1"/>
      <c r="F85" s="1"/>
      <c r="G85" s="1"/>
      <c r="I85" s="1" t="s">
        <v>181</v>
      </c>
      <c r="J85" s="1">
        <v>0</v>
      </c>
    </row>
    <row r="86" spans="2:10" x14ac:dyDescent="0.25">
      <c r="B86" s="1"/>
      <c r="C86" s="1"/>
      <c r="D86" s="1"/>
      <c r="E86" s="1"/>
      <c r="F86" s="1"/>
      <c r="G86" s="1"/>
    </row>
    <row r="87" spans="2:10" x14ac:dyDescent="0.25">
      <c r="B87" s="1"/>
      <c r="C87" s="1"/>
      <c r="D87" s="1"/>
      <c r="E87" s="1"/>
      <c r="F87" s="1"/>
      <c r="G87" s="1"/>
      <c r="I87" s="4" t="s">
        <v>182</v>
      </c>
    </row>
    <row r="88" spans="2:10" x14ac:dyDescent="0.25">
      <c r="B88" s="1"/>
      <c r="C88" s="1"/>
      <c r="D88" s="1"/>
      <c r="E88" s="1"/>
      <c r="F88" s="1"/>
      <c r="G88" s="1"/>
    </row>
    <row r="89" spans="2:10" x14ac:dyDescent="0.25">
      <c r="B89" s="1"/>
      <c r="C89" s="1"/>
      <c r="D89" s="1"/>
      <c r="E89" s="1"/>
      <c r="F89" s="1"/>
      <c r="G89" s="1"/>
      <c r="I89" s="1" t="s">
        <v>183</v>
      </c>
      <c r="J89" s="1">
        <v>5</v>
      </c>
    </row>
    <row r="90" spans="2:10" x14ac:dyDescent="0.25">
      <c r="B90" s="1"/>
      <c r="C90" s="1"/>
      <c r="D90" s="1"/>
      <c r="E90" s="1"/>
      <c r="F90" s="1"/>
      <c r="G90" s="1"/>
      <c r="I90" s="1" t="s">
        <v>184</v>
      </c>
      <c r="J90" s="1">
        <v>3</v>
      </c>
    </row>
    <row r="91" spans="2:10" x14ac:dyDescent="0.25">
      <c r="B91" s="1"/>
      <c r="C91" s="1"/>
      <c r="D91" s="1"/>
      <c r="E91" s="1"/>
      <c r="F91" s="1"/>
      <c r="G91" s="1"/>
      <c r="I91" s="1" t="s">
        <v>185</v>
      </c>
      <c r="J91" s="1">
        <v>0</v>
      </c>
    </row>
    <row r="92" spans="2:10" x14ac:dyDescent="0.25">
      <c r="B92" s="1"/>
      <c r="C92" s="1"/>
      <c r="D92" s="1"/>
      <c r="E92" s="1"/>
      <c r="F92" s="1"/>
      <c r="G92" s="1"/>
      <c r="I92" s="1" t="s">
        <v>186</v>
      </c>
      <c r="J92" s="1">
        <v>0</v>
      </c>
    </row>
    <row r="93" spans="2:10" x14ac:dyDescent="0.25">
      <c r="B93" s="1"/>
      <c r="C93" s="1"/>
      <c r="D93" s="1"/>
      <c r="E93" s="1"/>
      <c r="F93" s="1"/>
      <c r="G93" s="1"/>
    </row>
    <row r="94" spans="2:10" x14ac:dyDescent="0.25">
      <c r="B94" s="1"/>
      <c r="C94" s="1"/>
      <c r="D94" s="1"/>
      <c r="E94" s="1"/>
      <c r="F94" s="1"/>
      <c r="G94" s="1"/>
      <c r="I94" s="4" t="s">
        <v>26</v>
      </c>
    </row>
    <row r="95" spans="2:10" x14ac:dyDescent="0.25">
      <c r="B95" s="1"/>
      <c r="C95" s="1"/>
      <c r="D95" s="1"/>
      <c r="E95" s="1"/>
      <c r="F95" s="1"/>
      <c r="G95" s="1"/>
    </row>
    <row r="96" spans="2:10" x14ac:dyDescent="0.25">
      <c r="B96" s="1"/>
      <c r="C96" s="1"/>
      <c r="D96" s="1"/>
      <c r="E96" s="1"/>
      <c r="F96" s="1"/>
      <c r="G96" s="1"/>
      <c r="I96" s="1" t="s">
        <v>85</v>
      </c>
    </row>
    <row r="97" spans="2:10" x14ac:dyDescent="0.25">
      <c r="B97" s="1"/>
      <c r="C97" s="1"/>
      <c r="D97" s="1"/>
      <c r="E97" s="1"/>
      <c r="F97" s="1"/>
      <c r="G97" s="1"/>
      <c r="I97" s="1" t="s">
        <v>27</v>
      </c>
    </row>
    <row r="98" spans="2:10" x14ac:dyDescent="0.25">
      <c r="B98" s="1"/>
      <c r="C98" s="1"/>
      <c r="D98" s="1"/>
      <c r="E98" s="1"/>
      <c r="F98" s="1"/>
      <c r="G98" s="1"/>
    </row>
    <row r="99" spans="2:10" x14ac:dyDescent="0.25">
      <c r="B99" s="1"/>
      <c r="C99" s="1"/>
      <c r="D99" s="1"/>
      <c r="E99" s="1"/>
      <c r="F99" s="1"/>
      <c r="G99" s="1"/>
      <c r="I99" s="4" t="s">
        <v>187</v>
      </c>
    </row>
    <row r="100" spans="2:10" x14ac:dyDescent="0.25">
      <c r="B100" s="1"/>
      <c r="C100" s="1"/>
      <c r="D100" s="1"/>
      <c r="E100" s="1"/>
      <c r="F100" s="1"/>
      <c r="G100" s="1"/>
    </row>
    <row r="101" spans="2:10" x14ac:dyDescent="0.25">
      <c r="B101" s="1"/>
      <c r="C101" s="1"/>
      <c r="D101" s="1"/>
      <c r="E101" s="1"/>
      <c r="F101" s="1"/>
      <c r="G101" s="1"/>
      <c r="I101" s="1" t="s">
        <v>286</v>
      </c>
      <c r="J101" s="1">
        <v>5</v>
      </c>
    </row>
    <row r="102" spans="2:10" x14ac:dyDescent="0.25">
      <c r="B102" s="1"/>
      <c r="C102" s="1"/>
      <c r="D102" s="1"/>
      <c r="E102" s="1"/>
      <c r="F102" s="1"/>
      <c r="G102" s="1"/>
      <c r="I102" s="1" t="s">
        <v>86</v>
      </c>
      <c r="J102" s="1">
        <v>4</v>
      </c>
    </row>
    <row r="103" spans="2:10" x14ac:dyDescent="0.25">
      <c r="B103" s="1"/>
      <c r="C103" s="1"/>
      <c r="D103" s="1"/>
      <c r="E103" s="1"/>
      <c r="F103" s="1"/>
      <c r="G103" s="1"/>
      <c r="I103" s="1" t="s">
        <v>227</v>
      </c>
      <c r="J103" s="1">
        <v>3</v>
      </c>
    </row>
    <row r="104" spans="2:10" x14ac:dyDescent="0.25">
      <c r="B104" s="1"/>
      <c r="C104" s="1"/>
      <c r="D104" s="1"/>
      <c r="E104" s="1"/>
      <c r="F104" s="1"/>
      <c r="G104" s="1"/>
      <c r="I104" s="1" t="s">
        <v>228</v>
      </c>
      <c r="J104" s="1">
        <v>2</v>
      </c>
    </row>
    <row r="105" spans="2:10" x14ac:dyDescent="0.25">
      <c r="B105" s="1"/>
      <c r="C105" s="1"/>
      <c r="D105" s="1"/>
      <c r="E105" s="1"/>
      <c r="F105" s="1"/>
      <c r="G105" s="1"/>
      <c r="I105" s="1" t="s">
        <v>229</v>
      </c>
      <c r="J105" s="1">
        <v>1</v>
      </c>
    </row>
    <row r="106" spans="2:10" x14ac:dyDescent="0.25">
      <c r="B106" s="1"/>
      <c r="C106" s="1"/>
      <c r="D106" s="1"/>
      <c r="E106" s="1"/>
      <c r="F106" s="1"/>
      <c r="G106" s="1"/>
      <c r="I106" s="1" t="s">
        <v>230</v>
      </c>
      <c r="J106" s="1">
        <v>0</v>
      </c>
    </row>
    <row r="107" spans="2:10" x14ac:dyDescent="0.25">
      <c r="B107" s="1"/>
      <c r="C107" s="1"/>
      <c r="D107" s="1"/>
      <c r="E107" s="1"/>
      <c r="F107" s="1"/>
      <c r="G107" s="1"/>
    </row>
    <row r="108" spans="2:10" x14ac:dyDescent="0.25">
      <c r="B108" s="1"/>
      <c r="C108" s="1"/>
      <c r="D108" s="1"/>
      <c r="E108" s="1"/>
      <c r="F108" s="1"/>
      <c r="G108" s="1"/>
      <c r="I108" s="1" t="s">
        <v>85</v>
      </c>
      <c r="J108" s="1">
        <v>2</v>
      </c>
    </row>
    <row r="109" spans="2:10" x14ac:dyDescent="0.25">
      <c r="B109" s="1"/>
      <c r="C109" s="1"/>
      <c r="D109" s="1"/>
      <c r="E109" s="1"/>
      <c r="F109" s="1"/>
      <c r="G109" s="1"/>
      <c r="I109" s="1" t="s">
        <v>204</v>
      </c>
      <c r="J109" s="1">
        <v>0</v>
      </c>
    </row>
    <row r="110" spans="2:10" x14ac:dyDescent="0.25">
      <c r="B110" s="1"/>
      <c r="C110" s="1"/>
      <c r="D110" s="1"/>
      <c r="E110" s="1"/>
      <c r="F110" s="1"/>
      <c r="G110" s="1"/>
      <c r="I110" s="1" t="s">
        <v>205</v>
      </c>
      <c r="J110" s="1">
        <v>0</v>
      </c>
    </row>
    <row r="111" spans="2:10" x14ac:dyDescent="0.25">
      <c r="B111" s="1"/>
      <c r="C111" s="1"/>
      <c r="D111" s="1"/>
      <c r="E111" s="1"/>
      <c r="F111" s="1"/>
      <c r="G111" s="1"/>
      <c r="I111" s="1" t="s">
        <v>206</v>
      </c>
      <c r="J111" s="1">
        <v>0</v>
      </c>
    </row>
    <row r="112" spans="2:10" x14ac:dyDescent="0.25">
      <c r="B112" s="1"/>
      <c r="C112" s="1"/>
      <c r="D112" s="1"/>
      <c r="E112" s="1"/>
      <c r="F112" s="1"/>
      <c r="G112" s="1"/>
      <c r="I112" s="1" t="s">
        <v>207</v>
      </c>
      <c r="J112" s="1">
        <v>0</v>
      </c>
    </row>
    <row r="113" spans="2:10" x14ac:dyDescent="0.25">
      <c r="B113" s="1"/>
      <c r="C113" s="1"/>
      <c r="D113" s="1"/>
      <c r="E113" s="1"/>
      <c r="F113" s="1"/>
      <c r="G113" s="1"/>
      <c r="I113" s="1" t="s">
        <v>208</v>
      </c>
      <c r="J113" s="1">
        <v>0</v>
      </c>
    </row>
    <row r="114" spans="2:10" x14ac:dyDescent="0.25">
      <c r="B114" s="1"/>
      <c r="C114" s="1"/>
      <c r="D114" s="1"/>
      <c r="E114" s="1"/>
      <c r="F114" s="1"/>
      <c r="G114" s="1"/>
      <c r="I114" s="1" t="s">
        <v>209</v>
      </c>
      <c r="J114" s="1">
        <v>0</v>
      </c>
    </row>
    <row r="115" spans="2:10" x14ac:dyDescent="0.25">
      <c r="B115" s="1"/>
      <c r="C115" s="1"/>
      <c r="D115" s="1"/>
      <c r="E115" s="1"/>
      <c r="F115" s="1"/>
      <c r="G115" s="1"/>
      <c r="I115" s="1" t="s">
        <v>210</v>
      </c>
      <c r="J115" s="1">
        <v>0</v>
      </c>
    </row>
    <row r="116" spans="2:10" x14ac:dyDescent="0.25">
      <c r="B116" s="1"/>
      <c r="C116" s="1"/>
      <c r="D116" s="1"/>
      <c r="E116" s="1"/>
      <c r="F116" s="1"/>
      <c r="G116" s="1"/>
      <c r="I116" s="1" t="s">
        <v>211</v>
      </c>
      <c r="J116" s="1">
        <v>0</v>
      </c>
    </row>
    <row r="117" spans="2:10" x14ac:dyDescent="0.25">
      <c r="B117" s="1"/>
      <c r="C117" s="1"/>
      <c r="D117" s="1"/>
      <c r="E117" s="1"/>
      <c r="F117" s="1"/>
      <c r="G117" s="1"/>
    </row>
    <row r="118" spans="2:10" x14ac:dyDescent="0.25">
      <c r="B118" s="1"/>
      <c r="C118" s="1"/>
      <c r="D118" s="1"/>
      <c r="E118" s="1"/>
      <c r="F118" s="1"/>
      <c r="G118" s="1"/>
    </row>
    <row r="119" spans="2:10" x14ac:dyDescent="0.25">
      <c r="B119" s="1"/>
      <c r="C119" s="1"/>
      <c r="D119" s="1"/>
      <c r="E119" s="1"/>
      <c r="F119" s="1"/>
      <c r="G119" s="1"/>
    </row>
    <row r="120" spans="2:10" x14ac:dyDescent="0.25">
      <c r="B120" s="1"/>
      <c r="C120" s="1"/>
      <c r="D120" s="1"/>
      <c r="E120" s="1"/>
      <c r="F120" s="1"/>
      <c r="G120" s="1"/>
    </row>
    <row r="121" spans="2:10" x14ac:dyDescent="0.25">
      <c r="B121" s="1"/>
      <c r="C121" s="1"/>
      <c r="D121" s="1"/>
      <c r="E121" s="1"/>
      <c r="F121" s="1"/>
      <c r="G121" s="1"/>
    </row>
    <row r="122" spans="2:10" x14ac:dyDescent="0.25">
      <c r="B122" s="1"/>
      <c r="C122" s="1"/>
      <c r="D122" s="1"/>
      <c r="E122" s="1"/>
      <c r="F122" s="1"/>
      <c r="G122" s="1"/>
    </row>
    <row r="123" spans="2:10" x14ac:dyDescent="0.25">
      <c r="B123" s="1"/>
      <c r="C123" s="1"/>
      <c r="D123" s="1"/>
      <c r="E123" s="1"/>
      <c r="F123" s="1"/>
      <c r="G123" s="1"/>
    </row>
    <row r="124" spans="2:10" x14ac:dyDescent="0.25">
      <c r="B124" s="1"/>
      <c r="C124" s="1"/>
      <c r="D124" s="1"/>
      <c r="E124" s="1"/>
      <c r="F124" s="1"/>
      <c r="G124" s="1"/>
    </row>
    <row r="125" spans="2:10" x14ac:dyDescent="0.25">
      <c r="B125" s="1"/>
      <c r="C125" s="1"/>
      <c r="D125" s="1"/>
      <c r="E125" s="1"/>
      <c r="F125" s="1"/>
      <c r="G125" s="1"/>
    </row>
    <row r="126" spans="2:10" x14ac:dyDescent="0.25">
      <c r="B126" s="1"/>
      <c r="C126" s="1"/>
      <c r="D126" s="1"/>
      <c r="E126" s="1"/>
      <c r="F126" s="1"/>
      <c r="G126" s="1"/>
    </row>
    <row r="127" spans="2:10" x14ac:dyDescent="0.25">
      <c r="B127" s="1"/>
      <c r="C127" s="1"/>
      <c r="D127" s="1"/>
      <c r="E127" s="1"/>
      <c r="F127" s="1"/>
      <c r="G127" s="1"/>
    </row>
    <row r="128" spans="2:10"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row r="344" spans="2:7" x14ac:dyDescent="0.25">
      <c r="B344" s="1"/>
      <c r="C344" s="1"/>
      <c r="D344" s="1"/>
      <c r="E344" s="1"/>
      <c r="F344" s="1"/>
      <c r="G344" s="1"/>
    </row>
    <row r="345" spans="2:7" x14ac:dyDescent="0.25">
      <c r="B345" s="1"/>
      <c r="C345" s="1"/>
      <c r="D345" s="1"/>
      <c r="E345" s="1"/>
      <c r="F345" s="1"/>
      <c r="G345" s="1"/>
    </row>
    <row r="346" spans="2:7" x14ac:dyDescent="0.25">
      <c r="B346" s="1"/>
      <c r="C346" s="1"/>
      <c r="D346" s="1"/>
      <c r="E346" s="1"/>
      <c r="F346" s="1"/>
      <c r="G346" s="1"/>
    </row>
    <row r="347" spans="2:7" x14ac:dyDescent="0.25">
      <c r="B347" s="1"/>
      <c r="C347" s="1"/>
      <c r="D347" s="1"/>
      <c r="E347" s="1"/>
      <c r="F347" s="1"/>
      <c r="G347" s="1"/>
    </row>
    <row r="348" spans="2:7" x14ac:dyDescent="0.25">
      <c r="B348" s="1"/>
      <c r="C348" s="1"/>
      <c r="D348" s="1"/>
      <c r="E348" s="1"/>
      <c r="F348" s="1"/>
      <c r="G348" s="1"/>
    </row>
    <row r="349" spans="2:7" x14ac:dyDescent="0.25">
      <c r="B349" s="1"/>
      <c r="C349" s="1"/>
      <c r="D349" s="1"/>
      <c r="E349" s="1"/>
      <c r="F349" s="1"/>
      <c r="G349" s="1"/>
    </row>
    <row r="350" spans="2:7" x14ac:dyDescent="0.25">
      <c r="B350" s="1"/>
      <c r="C350" s="1"/>
      <c r="D350" s="1"/>
      <c r="E350" s="1"/>
      <c r="F350" s="1"/>
      <c r="G350" s="1"/>
    </row>
    <row r="351" spans="2:7" x14ac:dyDescent="0.25">
      <c r="B351" s="1"/>
      <c r="C351" s="1"/>
      <c r="D351" s="1"/>
      <c r="E351" s="1"/>
      <c r="F351" s="1"/>
      <c r="G351" s="1"/>
    </row>
    <row r="352" spans="2:7" x14ac:dyDescent="0.25">
      <c r="B352" s="1"/>
      <c r="C352" s="1"/>
      <c r="D352" s="1"/>
      <c r="E352" s="1"/>
      <c r="F352" s="1"/>
      <c r="G352" s="1"/>
    </row>
    <row r="353" spans="2:7" x14ac:dyDescent="0.25">
      <c r="B353" s="1"/>
      <c r="C353" s="1"/>
      <c r="D353" s="1"/>
      <c r="E353" s="1"/>
      <c r="F353" s="1"/>
      <c r="G353" s="1"/>
    </row>
    <row r="354" spans="2:7" x14ac:dyDescent="0.25">
      <c r="B354" s="1"/>
      <c r="C354" s="1"/>
      <c r="D354" s="1"/>
      <c r="E354" s="1"/>
      <c r="F354" s="1"/>
      <c r="G354" s="1"/>
    </row>
    <row r="355" spans="2:7" x14ac:dyDescent="0.25">
      <c r="B355" s="1"/>
      <c r="C355" s="1"/>
      <c r="D355" s="1"/>
      <c r="E355" s="1"/>
      <c r="F355" s="1"/>
      <c r="G355" s="1"/>
    </row>
    <row r="356" spans="2:7" x14ac:dyDescent="0.25">
      <c r="B356" s="1"/>
      <c r="C356" s="1"/>
      <c r="D356" s="1"/>
      <c r="E356" s="1"/>
      <c r="F356" s="1"/>
      <c r="G356" s="1"/>
    </row>
    <row r="357" spans="2:7" x14ac:dyDescent="0.25">
      <c r="B357" s="1"/>
      <c r="C357" s="1"/>
      <c r="D357" s="1"/>
      <c r="E357" s="1"/>
      <c r="F357" s="1"/>
      <c r="G357" s="1"/>
    </row>
    <row r="358" spans="2:7" x14ac:dyDescent="0.25">
      <c r="B358" s="1"/>
      <c r="C358" s="1"/>
      <c r="D358" s="1"/>
      <c r="E358" s="1"/>
      <c r="F358" s="1"/>
      <c r="G358" s="1"/>
    </row>
    <row r="359" spans="2:7" x14ac:dyDescent="0.25">
      <c r="B359" s="1"/>
      <c r="C359" s="1"/>
      <c r="D359" s="1"/>
      <c r="E359" s="1"/>
      <c r="F359" s="1"/>
      <c r="G359" s="1"/>
    </row>
    <row r="360" spans="2:7" x14ac:dyDescent="0.25">
      <c r="B360" s="1"/>
      <c r="C360" s="1"/>
      <c r="D360" s="1"/>
      <c r="E360" s="1"/>
      <c r="F360" s="1"/>
      <c r="G360" s="1"/>
    </row>
    <row r="361" spans="2:7" x14ac:dyDescent="0.25">
      <c r="B361" s="1"/>
      <c r="C361" s="1"/>
      <c r="D361" s="1"/>
      <c r="E361" s="1"/>
      <c r="F361" s="1"/>
      <c r="G361" s="1"/>
    </row>
    <row r="362" spans="2:7" x14ac:dyDescent="0.25">
      <c r="B362" s="1"/>
      <c r="C362" s="1"/>
      <c r="D362" s="1"/>
      <c r="E362" s="1"/>
      <c r="F362" s="1"/>
      <c r="G362" s="1"/>
    </row>
    <row r="363" spans="2:7" x14ac:dyDescent="0.25">
      <c r="B363" s="1"/>
      <c r="C363" s="1"/>
      <c r="D363" s="1"/>
      <c r="E363" s="1"/>
      <c r="F363" s="1"/>
      <c r="G363" s="1"/>
    </row>
    <row r="364" spans="2:7" x14ac:dyDescent="0.25">
      <c r="B364" s="1"/>
      <c r="C364" s="1"/>
      <c r="D364" s="1"/>
      <c r="E364" s="1"/>
      <c r="F364" s="1"/>
      <c r="G364" s="1"/>
    </row>
    <row r="365" spans="2:7" x14ac:dyDescent="0.25">
      <c r="B365" s="1"/>
      <c r="C365" s="1"/>
      <c r="D365" s="1"/>
      <c r="E365" s="1"/>
      <c r="F365" s="1"/>
      <c r="G365" s="1"/>
    </row>
    <row r="366" spans="2:7" x14ac:dyDescent="0.25">
      <c r="B366" s="1"/>
      <c r="C366" s="1"/>
      <c r="D366" s="1"/>
      <c r="E366" s="1"/>
      <c r="F366" s="1"/>
      <c r="G366" s="1"/>
    </row>
    <row r="367" spans="2:7" x14ac:dyDescent="0.25">
      <c r="B367" s="1"/>
      <c r="C367" s="1"/>
      <c r="D367" s="1"/>
      <c r="E367" s="1"/>
      <c r="F367" s="1"/>
      <c r="G367" s="1"/>
    </row>
    <row r="368" spans="2:7" x14ac:dyDescent="0.25">
      <c r="B368" s="1"/>
      <c r="C368" s="1"/>
      <c r="D368" s="1"/>
      <c r="E368" s="1"/>
      <c r="F368" s="1"/>
      <c r="G368" s="1"/>
    </row>
    <row r="369" spans="2:7" x14ac:dyDescent="0.25">
      <c r="B369" s="1"/>
      <c r="C369" s="1"/>
      <c r="D369" s="1"/>
      <c r="E369" s="1"/>
      <c r="F369" s="1"/>
      <c r="G369" s="1"/>
    </row>
    <row r="370" spans="2:7" x14ac:dyDescent="0.25">
      <c r="B370" s="1"/>
      <c r="C370" s="1"/>
      <c r="D370" s="1"/>
      <c r="E370" s="1"/>
      <c r="F370" s="1"/>
      <c r="G370" s="1"/>
    </row>
    <row r="371" spans="2:7" x14ac:dyDescent="0.25">
      <c r="B371" s="1"/>
      <c r="C371" s="1"/>
      <c r="D371" s="1"/>
      <c r="E371" s="1"/>
      <c r="F371" s="1"/>
      <c r="G371" s="1"/>
    </row>
    <row r="372" spans="2:7" x14ac:dyDescent="0.25">
      <c r="B372" s="1"/>
      <c r="C372" s="1"/>
      <c r="D372" s="1"/>
      <c r="E372" s="1"/>
      <c r="F372" s="1"/>
      <c r="G372" s="1"/>
    </row>
    <row r="373" spans="2:7" x14ac:dyDescent="0.25">
      <c r="B373" s="1"/>
      <c r="C373" s="1"/>
      <c r="D373" s="1"/>
      <c r="E373" s="1"/>
      <c r="F373" s="1"/>
      <c r="G373" s="1"/>
    </row>
    <row r="374" spans="2:7" x14ac:dyDescent="0.25">
      <c r="B374" s="1"/>
      <c r="C374" s="1"/>
      <c r="D374" s="1"/>
      <c r="E374" s="1"/>
      <c r="F374" s="1"/>
      <c r="G374" s="1"/>
    </row>
    <row r="375" spans="2:7" x14ac:dyDescent="0.25">
      <c r="B375" s="1"/>
      <c r="C375" s="1"/>
      <c r="D375" s="1"/>
      <c r="E375" s="1"/>
      <c r="F375" s="1"/>
      <c r="G375" s="1"/>
    </row>
    <row r="376" spans="2:7" x14ac:dyDescent="0.25">
      <c r="B376" s="1"/>
      <c r="C376" s="1"/>
      <c r="D376" s="1"/>
      <c r="E376" s="1"/>
      <c r="F376" s="1"/>
      <c r="G376" s="1"/>
    </row>
    <row r="377" spans="2:7" x14ac:dyDescent="0.25">
      <c r="B377" s="1"/>
      <c r="C377" s="1"/>
      <c r="D377" s="1"/>
      <c r="E377" s="1"/>
      <c r="F377" s="1"/>
      <c r="G377" s="1"/>
    </row>
    <row r="378" spans="2:7" x14ac:dyDescent="0.25">
      <c r="B378" s="1"/>
      <c r="C378" s="1"/>
      <c r="D378" s="1"/>
      <c r="E378" s="1"/>
      <c r="F378" s="1"/>
      <c r="G378" s="1"/>
    </row>
    <row r="379" spans="2:7" x14ac:dyDescent="0.25">
      <c r="B379" s="1"/>
      <c r="C379" s="1"/>
      <c r="D379" s="1"/>
      <c r="E379" s="1"/>
      <c r="F379" s="1"/>
      <c r="G379" s="1"/>
    </row>
    <row r="380" spans="2:7" x14ac:dyDescent="0.25">
      <c r="B380" s="1"/>
      <c r="C380" s="1"/>
      <c r="D380" s="1"/>
      <c r="E380" s="1"/>
      <c r="F380" s="1"/>
      <c r="G380" s="1"/>
    </row>
    <row r="381" spans="2:7" x14ac:dyDescent="0.25">
      <c r="B381" s="1"/>
      <c r="C381" s="1"/>
      <c r="D381" s="1"/>
      <c r="E381" s="1"/>
      <c r="F381" s="1"/>
      <c r="G381" s="1"/>
    </row>
    <row r="382" spans="2:7" x14ac:dyDescent="0.25">
      <c r="B382" s="1"/>
      <c r="C382" s="1"/>
      <c r="D382" s="1"/>
      <c r="E382" s="1"/>
      <c r="F382" s="1"/>
      <c r="G382" s="1"/>
    </row>
    <row r="383" spans="2:7" x14ac:dyDescent="0.25">
      <c r="B383" s="1"/>
      <c r="C383" s="1"/>
      <c r="D383" s="1"/>
      <c r="E383" s="1"/>
      <c r="F383" s="1"/>
      <c r="G383" s="1"/>
    </row>
    <row r="384" spans="2:7" x14ac:dyDescent="0.25">
      <c r="B384" s="1"/>
      <c r="C384" s="1"/>
      <c r="D384" s="1"/>
      <c r="E384" s="1"/>
      <c r="F384" s="1"/>
      <c r="G384" s="1"/>
    </row>
    <row r="385" spans="2:7" x14ac:dyDescent="0.25">
      <c r="B385" s="1"/>
      <c r="C385" s="1"/>
      <c r="D385" s="1"/>
      <c r="E385" s="1"/>
      <c r="F385" s="1"/>
      <c r="G385" s="1"/>
    </row>
    <row r="386" spans="2:7" x14ac:dyDescent="0.25">
      <c r="B386" s="1"/>
      <c r="C386" s="1"/>
      <c r="D386" s="1"/>
      <c r="E386" s="1"/>
      <c r="F386" s="1"/>
      <c r="G386" s="1"/>
    </row>
    <row r="387" spans="2:7" x14ac:dyDescent="0.25">
      <c r="B387" s="1"/>
      <c r="C387" s="1"/>
      <c r="D387" s="1"/>
      <c r="E387" s="1"/>
      <c r="F387" s="1"/>
      <c r="G387" s="1"/>
    </row>
    <row r="388" spans="2:7" x14ac:dyDescent="0.25">
      <c r="B388" s="1"/>
      <c r="C388" s="1"/>
      <c r="D388" s="1"/>
      <c r="E388" s="1"/>
      <c r="F388" s="1"/>
      <c r="G388" s="1"/>
    </row>
    <row r="389" spans="2:7" x14ac:dyDescent="0.25">
      <c r="B389" s="1"/>
      <c r="C389" s="1"/>
      <c r="D389" s="1"/>
      <c r="E389" s="1"/>
      <c r="F389" s="1"/>
      <c r="G389" s="1"/>
    </row>
    <row r="390" spans="2:7" x14ac:dyDescent="0.25">
      <c r="B390" s="1"/>
      <c r="C390" s="1"/>
      <c r="D390" s="1"/>
      <c r="E390" s="1"/>
      <c r="F390" s="1"/>
      <c r="G390" s="1"/>
    </row>
    <row r="391" spans="2:7" x14ac:dyDescent="0.25">
      <c r="B391" s="1"/>
      <c r="C391" s="1"/>
      <c r="D391" s="1"/>
      <c r="E391" s="1"/>
      <c r="F391" s="1"/>
      <c r="G391" s="1"/>
    </row>
    <row r="392" spans="2:7" x14ac:dyDescent="0.25">
      <c r="B392" s="1"/>
      <c r="C392" s="1"/>
      <c r="D392" s="1"/>
      <c r="E392" s="1"/>
      <c r="F392" s="1"/>
      <c r="G392" s="1"/>
    </row>
    <row r="393" spans="2:7" x14ac:dyDescent="0.25">
      <c r="B393" s="1"/>
      <c r="C393" s="1"/>
      <c r="D393" s="1"/>
      <c r="E393" s="1"/>
      <c r="F393" s="1"/>
      <c r="G393" s="1"/>
    </row>
    <row r="394" spans="2:7" x14ac:dyDescent="0.25">
      <c r="B394" s="1"/>
      <c r="C394" s="1"/>
      <c r="D394" s="1"/>
      <c r="E394" s="1"/>
      <c r="F394" s="1"/>
      <c r="G394" s="1"/>
    </row>
    <row r="395" spans="2:7" x14ac:dyDescent="0.25">
      <c r="B395" s="1"/>
      <c r="C395" s="1"/>
      <c r="D395" s="1"/>
      <c r="E395" s="1"/>
      <c r="F395" s="1"/>
      <c r="G395" s="1"/>
    </row>
    <row r="396" spans="2:7" x14ac:dyDescent="0.25">
      <c r="B396" s="1"/>
      <c r="C396" s="1"/>
      <c r="D396" s="1"/>
      <c r="E396" s="1"/>
      <c r="F396" s="1"/>
      <c r="G396" s="1"/>
    </row>
    <row r="397" spans="2:7" x14ac:dyDescent="0.25">
      <c r="B397" s="1"/>
      <c r="C397" s="1"/>
      <c r="D397" s="1"/>
      <c r="E397" s="1"/>
      <c r="F397" s="1"/>
      <c r="G397" s="1"/>
    </row>
    <row r="398" spans="2:7" x14ac:dyDescent="0.25">
      <c r="B398" s="1"/>
      <c r="C398" s="1"/>
      <c r="D398" s="1"/>
      <c r="E398" s="1"/>
      <c r="F398" s="1"/>
      <c r="G398" s="1"/>
    </row>
    <row r="399" spans="2:7" x14ac:dyDescent="0.25">
      <c r="B399" s="1"/>
      <c r="C399" s="1"/>
      <c r="D399" s="1"/>
      <c r="E399" s="1"/>
      <c r="F399" s="1"/>
      <c r="G399" s="1"/>
    </row>
    <row r="400" spans="2:7" x14ac:dyDescent="0.25">
      <c r="B400" s="1"/>
      <c r="C400" s="1"/>
      <c r="D400" s="1"/>
      <c r="E400" s="1"/>
      <c r="F400" s="1"/>
      <c r="G400" s="1"/>
    </row>
    <row r="401" spans="2:7" x14ac:dyDescent="0.25">
      <c r="B401" s="1"/>
      <c r="C401" s="1"/>
      <c r="D401" s="1"/>
      <c r="E401" s="1"/>
      <c r="F401" s="1"/>
      <c r="G401" s="1"/>
    </row>
    <row r="402" spans="2:7" x14ac:dyDescent="0.25">
      <c r="B402" s="1"/>
      <c r="C402" s="1"/>
      <c r="D402" s="1"/>
      <c r="E402" s="1"/>
      <c r="F402" s="1"/>
      <c r="G402" s="1"/>
    </row>
    <row r="403" spans="2:7" x14ac:dyDescent="0.25">
      <c r="B403" s="1"/>
      <c r="C403" s="1"/>
      <c r="D403" s="1"/>
      <c r="E403" s="1"/>
      <c r="F403" s="1"/>
      <c r="G403" s="1"/>
    </row>
    <row r="404" spans="2:7" x14ac:dyDescent="0.25">
      <c r="B404" s="1"/>
      <c r="C404" s="1"/>
      <c r="D404" s="1"/>
      <c r="E404" s="1"/>
      <c r="F404" s="1"/>
      <c r="G404" s="1"/>
    </row>
    <row r="405" spans="2:7" x14ac:dyDescent="0.25">
      <c r="B405" s="1"/>
      <c r="C405" s="1"/>
      <c r="D405" s="1"/>
      <c r="E405" s="1"/>
      <c r="F405" s="1"/>
      <c r="G405" s="1"/>
    </row>
    <row r="406" spans="2:7" x14ac:dyDescent="0.25">
      <c r="B406" s="1"/>
      <c r="C406" s="1"/>
      <c r="D406" s="1"/>
      <c r="E406" s="1"/>
      <c r="F406" s="1"/>
      <c r="G406" s="1"/>
    </row>
    <row r="407" spans="2:7" x14ac:dyDescent="0.25">
      <c r="B407" s="1"/>
      <c r="C407" s="1"/>
      <c r="D407" s="1"/>
      <c r="E407" s="1"/>
      <c r="F407" s="1"/>
      <c r="G407" s="1"/>
    </row>
    <row r="408" spans="2:7" x14ac:dyDescent="0.25">
      <c r="B408" s="1"/>
      <c r="C408" s="1"/>
      <c r="D408" s="1"/>
      <c r="E408" s="1"/>
      <c r="F408" s="1"/>
      <c r="G408" s="1"/>
    </row>
    <row r="409" spans="2:7" x14ac:dyDescent="0.25">
      <c r="B409" s="1"/>
      <c r="C409" s="1"/>
      <c r="D409" s="1"/>
      <c r="E409" s="1"/>
      <c r="F409" s="1"/>
      <c r="G409" s="1"/>
    </row>
    <row r="410" spans="2:7" x14ac:dyDescent="0.25">
      <c r="B410" s="1"/>
      <c r="C410" s="1"/>
      <c r="D410" s="1"/>
      <c r="E410" s="1"/>
      <c r="F410" s="1"/>
      <c r="G410" s="1"/>
    </row>
    <row r="411" spans="2:7" x14ac:dyDescent="0.25">
      <c r="B411" s="1"/>
      <c r="C411" s="1"/>
      <c r="D411" s="1"/>
      <c r="E411" s="1"/>
      <c r="F411" s="1"/>
      <c r="G411" s="1"/>
    </row>
    <row r="412" spans="2:7" x14ac:dyDescent="0.25">
      <c r="B412" s="1"/>
      <c r="C412" s="1"/>
      <c r="D412" s="1"/>
      <c r="E412" s="1"/>
      <c r="F412" s="1"/>
      <c r="G412" s="1"/>
    </row>
    <row r="413" spans="2:7" x14ac:dyDescent="0.25">
      <c r="B413" s="1"/>
      <c r="C413" s="1"/>
      <c r="D413" s="1"/>
      <c r="E413" s="1"/>
      <c r="F413" s="1"/>
      <c r="G413" s="1"/>
    </row>
    <row r="414" spans="2:7" x14ac:dyDescent="0.25">
      <c r="B414" s="1"/>
      <c r="C414" s="1"/>
      <c r="D414" s="1"/>
      <c r="E414" s="1"/>
      <c r="F414" s="1"/>
      <c r="G414" s="1"/>
    </row>
    <row r="415" spans="2:7" x14ac:dyDescent="0.25">
      <c r="B415" s="1"/>
      <c r="C415" s="1"/>
      <c r="D415" s="1"/>
      <c r="E415" s="1"/>
      <c r="F415" s="1"/>
      <c r="G415" s="1"/>
    </row>
    <row r="416" spans="2:7" x14ac:dyDescent="0.25">
      <c r="B416" s="1"/>
      <c r="C416" s="1"/>
      <c r="D416" s="1"/>
      <c r="E416" s="1"/>
      <c r="F416" s="1"/>
      <c r="G416" s="1"/>
    </row>
    <row r="417" spans="2:7" x14ac:dyDescent="0.25">
      <c r="B417" s="1"/>
      <c r="C417" s="1"/>
      <c r="D417" s="1"/>
      <c r="E417" s="1"/>
      <c r="F417" s="1"/>
      <c r="G417" s="1"/>
    </row>
    <row r="418" spans="2:7" x14ac:dyDescent="0.25">
      <c r="B418" s="1"/>
      <c r="C418" s="1"/>
      <c r="D418" s="1"/>
      <c r="E418" s="1"/>
      <c r="F418" s="1"/>
      <c r="G418" s="1"/>
    </row>
    <row r="419" spans="2:7" x14ac:dyDescent="0.25">
      <c r="B419" s="1"/>
      <c r="C419" s="1"/>
      <c r="D419" s="1"/>
      <c r="E419" s="1"/>
      <c r="F419" s="1"/>
      <c r="G419" s="1"/>
    </row>
    <row r="420" spans="2:7" x14ac:dyDescent="0.25">
      <c r="B420" s="1"/>
      <c r="C420" s="1"/>
      <c r="D420" s="1"/>
      <c r="E420" s="1"/>
      <c r="F420" s="1"/>
      <c r="G420" s="1"/>
    </row>
    <row r="421" spans="2:7" x14ac:dyDescent="0.25">
      <c r="B421" s="1"/>
      <c r="C421" s="1"/>
      <c r="D421" s="1"/>
      <c r="E421" s="1"/>
      <c r="F421" s="1"/>
      <c r="G421" s="1"/>
    </row>
    <row r="422" spans="2:7" x14ac:dyDescent="0.25">
      <c r="B422" s="1"/>
      <c r="C422" s="1"/>
      <c r="D422" s="1"/>
      <c r="E422" s="1"/>
      <c r="F422" s="1"/>
      <c r="G422" s="1"/>
    </row>
    <row r="423" spans="2:7" x14ac:dyDescent="0.25">
      <c r="B423" s="1"/>
      <c r="C423" s="1"/>
      <c r="D423" s="1"/>
      <c r="E423" s="1"/>
      <c r="F423" s="1"/>
      <c r="G423" s="1"/>
    </row>
    <row r="424" spans="2:7" x14ac:dyDescent="0.25">
      <c r="B424" s="1"/>
      <c r="C424" s="1"/>
      <c r="D424" s="1"/>
      <c r="E424" s="1"/>
      <c r="F424" s="1"/>
      <c r="G424" s="1"/>
    </row>
    <row r="425" spans="2:7" x14ac:dyDescent="0.25">
      <c r="B425" s="1"/>
      <c r="C425" s="1"/>
      <c r="D425" s="1"/>
      <c r="E425" s="1"/>
      <c r="F425" s="1"/>
      <c r="G425" s="1"/>
    </row>
    <row r="426" spans="2:7" x14ac:dyDescent="0.25">
      <c r="B426" s="1"/>
      <c r="C426" s="1"/>
      <c r="D426" s="1"/>
      <c r="E426" s="1"/>
      <c r="F426" s="1"/>
      <c r="G426" s="1"/>
    </row>
    <row r="427" spans="2:7" x14ac:dyDescent="0.25">
      <c r="B427" s="1"/>
      <c r="C427" s="1"/>
      <c r="D427" s="1"/>
      <c r="E427" s="1"/>
      <c r="F427" s="1"/>
      <c r="G427" s="1"/>
    </row>
    <row r="428" spans="2:7" x14ac:dyDescent="0.25">
      <c r="B428" s="1"/>
      <c r="C428" s="1"/>
      <c r="D428" s="1"/>
      <c r="E428" s="1"/>
      <c r="F428" s="1"/>
      <c r="G428" s="1"/>
    </row>
    <row r="429" spans="2:7" x14ac:dyDescent="0.25">
      <c r="B429" s="1"/>
      <c r="C429" s="1"/>
      <c r="D429" s="1"/>
      <c r="E429" s="1"/>
      <c r="F429" s="1"/>
      <c r="G429" s="1"/>
    </row>
    <row r="430" spans="2:7" x14ac:dyDescent="0.25">
      <c r="B430" s="1"/>
      <c r="C430" s="1"/>
      <c r="D430" s="1"/>
      <c r="E430" s="1"/>
      <c r="F430" s="1"/>
      <c r="G430" s="1"/>
    </row>
    <row r="431" spans="2:7" x14ac:dyDescent="0.25">
      <c r="B431" s="1"/>
      <c r="C431" s="1"/>
      <c r="D431" s="1"/>
      <c r="E431" s="1"/>
      <c r="F431" s="1"/>
      <c r="G431" s="1"/>
    </row>
    <row r="432" spans="2:7" x14ac:dyDescent="0.25">
      <c r="B432" s="1"/>
      <c r="C432" s="1"/>
      <c r="D432" s="1"/>
      <c r="E432" s="1"/>
      <c r="F432" s="1"/>
      <c r="G432" s="1"/>
    </row>
    <row r="433" spans="2:7" x14ac:dyDescent="0.25">
      <c r="B433" s="1"/>
      <c r="C433" s="1"/>
      <c r="D433" s="1"/>
      <c r="E433" s="1"/>
      <c r="F433" s="1"/>
      <c r="G433" s="1"/>
    </row>
    <row r="434" spans="2:7" x14ac:dyDescent="0.25">
      <c r="B434" s="1"/>
      <c r="C434" s="1"/>
      <c r="D434" s="1"/>
      <c r="E434" s="1"/>
      <c r="F434" s="1"/>
      <c r="G434" s="1"/>
    </row>
    <row r="435" spans="2:7" x14ac:dyDescent="0.25">
      <c r="B435" s="1"/>
      <c r="C435" s="1"/>
      <c r="D435" s="1"/>
      <c r="E435" s="1"/>
      <c r="F435" s="1"/>
      <c r="G435" s="1"/>
    </row>
    <row r="436" spans="2:7" x14ac:dyDescent="0.25">
      <c r="B436" s="1"/>
      <c r="C436" s="1"/>
      <c r="D436" s="1"/>
      <c r="E436" s="1"/>
      <c r="F436" s="1"/>
      <c r="G436" s="1"/>
    </row>
    <row r="437" spans="2:7" x14ac:dyDescent="0.25">
      <c r="B437" s="1"/>
      <c r="C437" s="1"/>
      <c r="D437" s="1"/>
      <c r="E437" s="1"/>
      <c r="F437" s="1"/>
      <c r="G437" s="1"/>
    </row>
    <row r="438" spans="2:7" x14ac:dyDescent="0.25">
      <c r="B438" s="1"/>
      <c r="C438" s="1"/>
      <c r="D438" s="1"/>
      <c r="E438" s="1"/>
      <c r="F438" s="1"/>
      <c r="G438" s="1"/>
    </row>
    <row r="439" spans="2:7" x14ac:dyDescent="0.25">
      <c r="B439" s="1"/>
      <c r="C439" s="1"/>
      <c r="D439" s="1"/>
      <c r="E439" s="1"/>
      <c r="F439" s="1"/>
      <c r="G439" s="1"/>
    </row>
    <row r="440" spans="2:7" x14ac:dyDescent="0.25">
      <c r="B440" s="1"/>
      <c r="C440" s="1"/>
      <c r="D440" s="1"/>
      <c r="E440" s="1"/>
      <c r="F440" s="1"/>
      <c r="G440" s="1"/>
    </row>
    <row r="441" spans="2:7" x14ac:dyDescent="0.25">
      <c r="B441" s="1"/>
      <c r="C441" s="1"/>
      <c r="D441" s="1"/>
      <c r="E441" s="1"/>
      <c r="F441" s="1"/>
      <c r="G441" s="1"/>
    </row>
    <row r="442" spans="2:7" x14ac:dyDescent="0.25">
      <c r="B442" s="1"/>
      <c r="C442" s="1"/>
      <c r="D442" s="1"/>
      <c r="E442" s="1"/>
      <c r="F442" s="1"/>
      <c r="G442" s="1"/>
    </row>
    <row r="443" spans="2:7" x14ac:dyDescent="0.25">
      <c r="B443" s="1"/>
      <c r="C443" s="1"/>
      <c r="D443" s="1"/>
      <c r="E443" s="1"/>
      <c r="F443" s="1"/>
      <c r="G443" s="1"/>
    </row>
    <row r="444" spans="2:7" x14ac:dyDescent="0.25">
      <c r="B444" s="1"/>
      <c r="C444" s="1"/>
      <c r="D444" s="1"/>
      <c r="E444" s="1"/>
      <c r="F444" s="1"/>
      <c r="G444" s="1"/>
    </row>
    <row r="445" spans="2:7" x14ac:dyDescent="0.25">
      <c r="B445" s="1"/>
      <c r="C445" s="1"/>
      <c r="D445" s="1"/>
      <c r="E445" s="1"/>
      <c r="F445" s="1"/>
      <c r="G445" s="1"/>
    </row>
    <row r="446" spans="2:7" x14ac:dyDescent="0.25">
      <c r="B446" s="1"/>
      <c r="C446" s="1"/>
      <c r="D446" s="1"/>
      <c r="E446" s="1"/>
      <c r="F446" s="1"/>
      <c r="G446" s="1"/>
    </row>
    <row r="447" spans="2:7" x14ac:dyDescent="0.25">
      <c r="B447" s="1"/>
      <c r="C447" s="1"/>
      <c r="D447" s="1"/>
      <c r="E447" s="1"/>
      <c r="F447" s="1"/>
      <c r="G447" s="1"/>
    </row>
    <row r="448" spans="2:7" x14ac:dyDescent="0.25">
      <c r="B448" s="1"/>
      <c r="C448" s="1"/>
      <c r="D448" s="1"/>
      <c r="E448" s="1"/>
      <c r="F448" s="1"/>
      <c r="G448" s="1"/>
    </row>
    <row r="449" spans="2:7" x14ac:dyDescent="0.25">
      <c r="B449" s="1"/>
      <c r="C449" s="1"/>
      <c r="D449" s="1"/>
      <c r="E449" s="1"/>
      <c r="F449" s="1"/>
      <c r="G449" s="1"/>
    </row>
    <row r="450" spans="2:7" x14ac:dyDescent="0.25">
      <c r="B450" s="1"/>
      <c r="C450" s="1"/>
      <c r="D450" s="1"/>
      <c r="E450" s="1"/>
      <c r="F450" s="1"/>
      <c r="G450" s="1"/>
    </row>
    <row r="451" spans="2:7" x14ac:dyDescent="0.25">
      <c r="B451" s="1"/>
      <c r="C451" s="1"/>
      <c r="D451" s="1"/>
      <c r="E451" s="1"/>
      <c r="F451" s="1"/>
      <c r="G451" s="1"/>
    </row>
    <row r="452" spans="2:7" x14ac:dyDescent="0.25">
      <c r="B452" s="1"/>
      <c r="C452" s="1"/>
      <c r="D452" s="1"/>
      <c r="E452" s="1"/>
      <c r="F452" s="1"/>
      <c r="G452" s="1"/>
    </row>
    <row r="453" spans="2:7" x14ac:dyDescent="0.25">
      <c r="B453" s="1"/>
      <c r="C453" s="1"/>
      <c r="D453" s="1"/>
      <c r="E453" s="1"/>
      <c r="F453" s="1"/>
      <c r="G453" s="1"/>
    </row>
  </sheetData>
  <sheetProtection algorithmName="SHA-512" hashValue="pZuGQsvwn5FocaGMqElpSAyqkcRiV1ym+dh1KcUuV1vsK9NdXhtraIPhd00bDBpYrTQOA+yCZx+RZYH2/qokmg==" saltValue="qurLQPQWIeiXrViNavV7+A==" spinCount="100000" sheet="1" selectLockedCells="1"/>
  <mergeCells count="11">
    <mergeCell ref="C17:D17"/>
    <mergeCell ref="C20:D20"/>
    <mergeCell ref="C34:D34"/>
    <mergeCell ref="O63:P63"/>
    <mergeCell ref="B2:G2"/>
    <mergeCell ref="D3:F3"/>
    <mergeCell ref="C5:D5"/>
    <mergeCell ref="C8:D8"/>
    <mergeCell ref="C11:F11"/>
    <mergeCell ref="C14:D14"/>
    <mergeCell ref="C31:F31"/>
  </mergeCells>
  <dataValidations count="8">
    <dataValidation type="list" allowBlank="1" showInputMessage="1" showErrorMessage="1" promptTitle="Complete Streets" prompt="Motor Vehicle" sqref="C24:C28" xr:uid="{00000000-0002-0000-0400-000004000000}">
      <formula1>$I$107:$I$116</formula1>
    </dataValidation>
    <dataValidation type="list" allowBlank="1" showInputMessage="1" showErrorMessage="1" promptTitle="Improvement Type" prompt="Select Improvement Type" sqref="E80" xr:uid="{00000000-0002-0000-0400-000005000000}">
      <formula1>$K$4:$K$29</formula1>
    </dataValidation>
    <dataValidation type="list" allowBlank="1" showInputMessage="1" showErrorMessage="1" promptTitle="Project Feasibility" prompt="The estimated feasibility of this project is:" sqref="C17" xr:uid="{00000000-0002-0000-0400-000007000000}">
      <formula1>$I$81:$I$85</formula1>
    </dataValidation>
    <dataValidation type="list" allowBlank="1" showInputMessage="1" showErrorMessage="1" promptTitle="Network Connections" prompt="Characterize the type of network connections provided by the project:" sqref="C14" xr:uid="{00000000-0002-0000-0400-000008000000}">
      <formula1>$I$74:$I$78</formula1>
    </dataValidation>
    <dataValidation type="list" allowBlank="1" showInputMessage="1" showErrorMessage="1" promptTitle="Surface Condition" prompt="What are the existing surface conditions if this is an existing facility?" sqref="C20" xr:uid="{00000000-0002-0000-0400-00000A000000}">
      <formula1>$I$88:$I$92</formula1>
    </dataValidation>
    <dataValidation type="list" allowBlank="1" showInputMessage="1" showErrorMessage="1" promptTitle="Safety Impact" prompt="Impact on Safety?" sqref="C8" xr:uid="{00000000-0002-0000-0400-00000B000000}">
      <formula1>$I$67:$I$71</formula1>
    </dataValidation>
    <dataValidation type="list" allowBlank="1" showInputMessage="1" showErrorMessage="1" promptTitle="Project Status" prompt="What is the existing status of the project?" sqref="C34:D34" xr:uid="{CBDF5966-88C3-4558-B29B-F4A70DEF9E11}">
      <formula1>$I$100:$I$106</formula1>
    </dataValidation>
    <dataValidation type="list" allowBlank="1" showInputMessage="1" showErrorMessage="1" promptTitle="Crashes" prompt="What is the total numer of crashes involving bikes and pedestrians over a 5-year period?" sqref="C5:D5" xr:uid="{CFE265F2-8DE7-4C84-A2D0-484D6C5E15FB}">
      <formula1>$I$59:$I$63</formula1>
    </dataValidation>
  </dataValidations>
  <pageMargins left="0.7" right="0.7" top="0.75" bottom="0.75" header="0.3" footer="0.3"/>
  <pageSetup scale="80" fitToHeight="0" orientation="portrait" r:id="rId1"/>
  <headerFooter>
    <oddFooter>&amp;L&amp;F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C068-0EC1-4255-B0E0-43A4696E40AE}">
  <sheetPr>
    <pageSetUpPr fitToPage="1"/>
  </sheetPr>
  <dimension ref="A1:BE173"/>
  <sheetViews>
    <sheetView topLeftCell="A31" workbookViewId="0">
      <selection activeCell="Q38" sqref="Q38"/>
    </sheetView>
  </sheetViews>
  <sheetFormatPr defaultRowHeight="15" x14ac:dyDescent="0.25"/>
  <cols>
    <col min="1" max="1" width="5.5703125" style="1" customWidth="1"/>
    <col min="2" max="2" width="5.5703125" customWidth="1"/>
    <col min="3" max="3" width="20.140625" customWidth="1"/>
    <col min="4" max="4" width="13.85546875" customWidth="1"/>
    <col min="5" max="5" width="21.28515625" customWidth="1"/>
    <col min="6" max="6" width="25.85546875" customWidth="1"/>
    <col min="7" max="7" width="3.42578125" customWidth="1"/>
    <col min="8" max="8" width="9.5703125" style="48" customWidth="1"/>
    <col min="9" max="9" width="5.5703125" customWidth="1"/>
    <col min="10" max="11" width="9.140625" style="1"/>
    <col min="12" max="12" width="68.140625" style="1" hidden="1" customWidth="1"/>
    <col min="13" max="14" width="9.140625" style="1" hidden="1" customWidth="1"/>
    <col min="15" max="19" width="9.140625" style="1" customWidth="1"/>
    <col min="20" max="57" width="9.140625" style="1"/>
  </cols>
  <sheetData>
    <row r="1" spans="2:9" s="1" customFormat="1" x14ac:dyDescent="0.25">
      <c r="H1" s="4"/>
    </row>
    <row r="2" spans="2:9" ht="60" customHeight="1" x14ac:dyDescent="0.45">
      <c r="B2" s="122" t="s">
        <v>62</v>
      </c>
      <c r="C2" s="122"/>
      <c r="D2" s="122"/>
      <c r="E2" s="122"/>
      <c r="F2" s="122"/>
      <c r="G2" s="122"/>
      <c r="H2" s="122"/>
      <c r="I2" s="122"/>
    </row>
    <row r="3" spans="2:9" ht="15" customHeight="1" x14ac:dyDescent="0.45">
      <c r="B3" s="44"/>
      <c r="C3" s="44"/>
      <c r="D3" s="44"/>
      <c r="E3" s="44"/>
      <c r="F3" s="44"/>
      <c r="G3" s="44"/>
      <c r="H3" s="47"/>
      <c r="I3" s="44"/>
    </row>
    <row r="4" spans="2:9" ht="15" customHeight="1" x14ac:dyDescent="0.45">
      <c r="B4" s="44"/>
      <c r="C4" s="44"/>
      <c r="D4" s="44"/>
      <c r="E4" s="44"/>
      <c r="F4" s="44"/>
      <c r="G4" s="44"/>
      <c r="H4" s="46" t="s">
        <v>61</v>
      </c>
      <c r="I4" s="44"/>
    </row>
    <row r="5" spans="2:9" ht="15" customHeight="1" x14ac:dyDescent="0.45">
      <c r="B5" s="44"/>
      <c r="C5" s="123" t="s">
        <v>122</v>
      </c>
      <c r="D5" s="123"/>
      <c r="E5" s="123"/>
      <c r="F5" s="123"/>
      <c r="G5" s="44"/>
      <c r="H5" s="45" t="s">
        <v>81</v>
      </c>
      <c r="I5" s="44"/>
    </row>
    <row r="6" spans="2:9" ht="15" customHeight="1" x14ac:dyDescent="0.45">
      <c r="B6" s="44"/>
      <c r="C6" s="74"/>
      <c r="D6" s="2"/>
      <c r="E6" s="2" t="s">
        <v>81</v>
      </c>
      <c r="F6" s="2"/>
      <c r="G6" s="44"/>
      <c r="H6" s="47"/>
      <c r="I6" s="44"/>
    </row>
    <row r="7" spans="2:9" ht="15" customHeight="1" x14ac:dyDescent="0.45">
      <c r="B7" s="44"/>
      <c r="C7" s="105"/>
      <c r="D7" s="2"/>
      <c r="E7" s="2"/>
      <c r="F7" s="2"/>
      <c r="G7" s="44"/>
      <c r="H7" s="47"/>
      <c r="I7" s="44"/>
    </row>
    <row r="8" spans="2:9" ht="15" customHeight="1" x14ac:dyDescent="0.45">
      <c r="B8" s="44"/>
      <c r="C8" s="43" t="s">
        <v>143</v>
      </c>
      <c r="D8" s="2"/>
      <c r="E8" s="2"/>
      <c r="F8" s="2"/>
      <c r="G8" s="44"/>
      <c r="H8" s="47"/>
      <c r="I8" s="44"/>
    </row>
    <row r="9" spans="2:9" ht="15" customHeight="1" x14ac:dyDescent="0.45">
      <c r="B9" s="44"/>
      <c r="C9" s="124"/>
      <c r="D9" s="124"/>
      <c r="E9" s="124"/>
      <c r="F9" s="124"/>
      <c r="G9" s="44"/>
      <c r="H9" s="47" t="e">
        <f>VLOOKUP(C9,L53:M80,2,FALSE)</f>
        <v>#N/A</v>
      </c>
      <c r="I9" s="44"/>
    </row>
    <row r="10" spans="2:9" ht="15" customHeight="1" x14ac:dyDescent="0.45">
      <c r="B10" s="44"/>
      <c r="C10" s="12"/>
      <c r="D10" s="2"/>
      <c r="E10" s="56"/>
      <c r="F10" s="2"/>
      <c r="G10" s="44"/>
      <c r="H10" s="47"/>
      <c r="I10" s="44"/>
    </row>
    <row r="11" spans="2:9" ht="15" customHeight="1" x14ac:dyDescent="0.45">
      <c r="B11" s="44"/>
      <c r="C11" s="2" t="s">
        <v>91</v>
      </c>
      <c r="D11" s="2"/>
      <c r="E11" s="2"/>
      <c r="F11" s="2"/>
      <c r="G11" s="44"/>
      <c r="H11" s="47"/>
      <c r="I11" s="44"/>
    </row>
    <row r="12" spans="2:9" ht="87" customHeight="1" x14ac:dyDescent="0.45">
      <c r="B12" s="44"/>
      <c r="C12" s="120"/>
      <c r="D12" s="120"/>
      <c r="E12" s="120"/>
      <c r="F12" s="120"/>
      <c r="G12" s="44"/>
      <c r="H12" s="47"/>
      <c r="I12" s="44"/>
    </row>
    <row r="13" spans="2:9" ht="15" customHeight="1" thickBot="1" x14ac:dyDescent="0.5">
      <c r="B13" s="44"/>
      <c r="C13" s="103"/>
      <c r="D13" s="103"/>
      <c r="E13" s="103"/>
      <c r="F13" s="103"/>
      <c r="G13" s="44"/>
      <c r="H13" s="47"/>
      <c r="I13" s="44"/>
    </row>
    <row r="14" spans="2:9" ht="15" customHeight="1" x14ac:dyDescent="0.45">
      <c r="B14" s="44"/>
      <c r="C14" s="2" t="s">
        <v>250</v>
      </c>
      <c r="D14" s="2"/>
      <c r="E14" s="2"/>
      <c r="F14" s="2"/>
      <c r="G14" s="104"/>
      <c r="H14" s="47"/>
      <c r="I14" s="44"/>
    </row>
    <row r="15" spans="2:9" ht="15" customHeight="1" x14ac:dyDescent="0.45">
      <c r="B15" s="44"/>
      <c r="C15" s="74"/>
      <c r="D15" s="2"/>
      <c r="E15" s="2"/>
      <c r="F15" s="2"/>
      <c r="G15" s="44"/>
      <c r="H15" s="47"/>
      <c r="I15" s="44"/>
    </row>
    <row r="16" spans="2:9" ht="15" customHeight="1" x14ac:dyDescent="0.45">
      <c r="B16" s="44"/>
      <c r="C16" s="2"/>
      <c r="D16" s="2"/>
      <c r="E16" s="2"/>
      <c r="F16" s="2"/>
      <c r="G16" s="44"/>
      <c r="H16" s="47"/>
      <c r="I16" s="44"/>
    </row>
    <row r="17" spans="2:12" ht="15" customHeight="1" x14ac:dyDescent="0.45">
      <c r="B17" s="44"/>
      <c r="C17" s="2" t="s">
        <v>88</v>
      </c>
      <c r="D17" s="2"/>
      <c r="E17" s="2"/>
      <c r="F17" s="2"/>
      <c r="G17" s="44"/>
      <c r="H17" s="47"/>
      <c r="I17" s="44"/>
    </row>
    <row r="18" spans="2:12" ht="15" customHeight="1" x14ac:dyDescent="0.45">
      <c r="B18" s="44"/>
      <c r="C18" s="74"/>
      <c r="D18" s="2"/>
      <c r="E18" s="2" t="s">
        <v>255</v>
      </c>
      <c r="F18" s="2"/>
      <c r="G18" s="44"/>
      <c r="H18" s="47"/>
      <c r="I18" s="44"/>
    </row>
    <row r="19" spans="2:12" ht="15" customHeight="1" x14ac:dyDescent="0.45">
      <c r="B19" s="44"/>
      <c r="C19" s="74"/>
      <c r="D19" s="2"/>
      <c r="E19" s="2" t="s">
        <v>256</v>
      </c>
      <c r="F19" s="2"/>
      <c r="G19" s="44"/>
      <c r="H19" s="47"/>
      <c r="I19" s="44"/>
    </row>
    <row r="20" spans="2:12" s="1" customFormat="1" ht="15" customHeight="1" x14ac:dyDescent="0.45">
      <c r="B20" s="44"/>
      <c r="C20" s="2"/>
      <c r="D20" s="2"/>
      <c r="E20" s="2"/>
      <c r="F20" s="2"/>
      <c r="G20" s="44"/>
      <c r="H20" s="47"/>
      <c r="I20" s="44"/>
    </row>
    <row r="21" spans="2:12" s="1" customFormat="1" ht="15" customHeight="1" thickBot="1" x14ac:dyDescent="0.5">
      <c r="B21" s="44"/>
      <c r="C21" s="103"/>
      <c r="D21" s="103"/>
      <c r="E21" s="103"/>
      <c r="F21" s="2"/>
      <c r="G21" s="44"/>
      <c r="H21" s="47"/>
      <c r="I21" s="44"/>
    </row>
    <row r="22" spans="2:12" s="1" customFormat="1" ht="15" customHeight="1" x14ac:dyDescent="0.45">
      <c r="B22" s="44"/>
      <c r="C22" s="2" t="s">
        <v>107</v>
      </c>
      <c r="D22" s="2"/>
      <c r="E22" s="2"/>
      <c r="F22" s="17"/>
      <c r="G22" s="104"/>
      <c r="H22" s="47"/>
      <c r="I22" s="44"/>
    </row>
    <row r="23" spans="2:12" s="1" customFormat="1" ht="15" customHeight="1" x14ac:dyDescent="0.45">
      <c r="B23" s="44"/>
      <c r="C23" s="75"/>
      <c r="D23" s="2" t="s">
        <v>92</v>
      </c>
      <c r="E23" s="2" t="s">
        <v>93</v>
      </c>
      <c r="F23" s="2"/>
      <c r="G23" s="44"/>
      <c r="H23" s="47"/>
      <c r="I23" s="44"/>
    </row>
    <row r="24" spans="2:12" s="1" customFormat="1" ht="15" customHeight="1" x14ac:dyDescent="0.45">
      <c r="B24" s="44"/>
      <c r="C24" s="75"/>
      <c r="D24" s="2" t="s">
        <v>92</v>
      </c>
      <c r="E24" s="2" t="s">
        <v>94</v>
      </c>
      <c r="F24" s="2"/>
      <c r="G24" s="44"/>
      <c r="H24" s="47"/>
      <c r="I24" s="44"/>
    </row>
    <row r="25" spans="2:12" s="1" customFormat="1" ht="15" customHeight="1" x14ac:dyDescent="0.45">
      <c r="B25" s="44"/>
      <c r="C25" s="27" t="s">
        <v>108</v>
      </c>
      <c r="D25" s="2"/>
      <c r="E25" s="2"/>
      <c r="F25" s="2"/>
      <c r="G25" s="44"/>
      <c r="H25" s="47">
        <f>VLOOKUP(C23,L83:N87,3,TRUE)</f>
        <v>0</v>
      </c>
      <c r="I25" s="2"/>
    </row>
    <row r="26" spans="2:12" s="1" customFormat="1" ht="34.5" x14ac:dyDescent="0.45">
      <c r="B26" s="2"/>
      <c r="C26" s="2" t="s">
        <v>95</v>
      </c>
      <c r="D26" s="2"/>
      <c r="E26" s="2"/>
      <c r="F26" s="2"/>
      <c r="G26" s="44"/>
      <c r="H26" s="47"/>
      <c r="I26" s="2"/>
    </row>
    <row r="27" spans="2:12" s="1" customFormat="1" ht="113.25" customHeight="1" x14ac:dyDescent="0.45">
      <c r="B27" s="2"/>
      <c r="C27" s="120"/>
      <c r="D27" s="120"/>
      <c r="E27" s="120"/>
      <c r="F27" s="120"/>
      <c r="G27" s="44"/>
      <c r="H27" s="47"/>
      <c r="I27" s="2"/>
    </row>
    <row r="28" spans="2:12" s="1" customFormat="1" ht="15" customHeight="1" thickBot="1" x14ac:dyDescent="0.5">
      <c r="B28" s="2"/>
      <c r="C28" s="44"/>
      <c r="D28" s="44"/>
      <c r="E28" s="44"/>
      <c r="F28" s="44"/>
      <c r="G28" s="44"/>
      <c r="H28" s="47"/>
      <c r="I28" s="2"/>
      <c r="L28" s="1" t="s">
        <v>81</v>
      </c>
    </row>
    <row r="29" spans="2:12" s="1" customFormat="1" ht="15" customHeight="1" x14ac:dyDescent="0.45">
      <c r="B29" s="2"/>
      <c r="C29" s="17"/>
      <c r="D29" s="17"/>
      <c r="E29" s="17"/>
      <c r="F29" s="17"/>
      <c r="G29" s="104"/>
      <c r="H29" s="47"/>
      <c r="I29" s="2"/>
    </row>
    <row r="30" spans="2:12" s="1" customFormat="1" ht="35.1" customHeight="1" x14ac:dyDescent="0.25">
      <c r="B30" s="2"/>
      <c r="C30" s="109" t="s">
        <v>197</v>
      </c>
      <c r="D30" s="109"/>
      <c r="E30" s="109"/>
      <c r="F30" s="109"/>
      <c r="G30" s="2"/>
      <c r="H30" s="6"/>
      <c r="I30" s="2"/>
    </row>
    <row r="31" spans="2:12" s="1" customFormat="1" ht="156.75" customHeight="1" x14ac:dyDescent="0.25">
      <c r="B31" s="2"/>
      <c r="C31" s="120"/>
      <c r="D31" s="120"/>
      <c r="E31" s="120"/>
      <c r="F31" s="120"/>
      <c r="G31" s="2"/>
      <c r="H31" s="6"/>
      <c r="I31" s="2"/>
    </row>
    <row r="32" spans="2:12" s="1" customFormat="1" ht="15" customHeight="1" thickBot="1" x14ac:dyDescent="0.3">
      <c r="B32" s="2"/>
      <c r="C32" s="36" t="s">
        <v>81</v>
      </c>
      <c r="D32" s="36"/>
      <c r="E32" s="36"/>
      <c r="F32" s="36"/>
      <c r="G32" s="2"/>
      <c r="H32" s="6"/>
      <c r="I32" s="2"/>
    </row>
    <row r="33" spans="2:12" s="1" customFormat="1" ht="15" customHeight="1" x14ac:dyDescent="0.25">
      <c r="B33" s="2"/>
      <c r="C33" s="53"/>
      <c r="D33" s="53"/>
      <c r="E33" s="53"/>
      <c r="F33" s="53"/>
      <c r="G33" s="17"/>
      <c r="H33" s="6"/>
      <c r="I33" s="2"/>
    </row>
    <row r="34" spans="2:12" s="1" customFormat="1" ht="32.25" customHeight="1" x14ac:dyDescent="0.25">
      <c r="B34" s="2"/>
      <c r="C34" s="76"/>
      <c r="D34" s="109" t="s">
        <v>104</v>
      </c>
      <c r="E34" s="109"/>
      <c r="F34" s="109"/>
      <c r="G34" s="109"/>
      <c r="H34" s="109"/>
      <c r="I34" s="15"/>
    </row>
    <row r="35" spans="2:12" s="1" customFormat="1" ht="15" customHeight="1" x14ac:dyDescent="0.25">
      <c r="B35" s="2"/>
      <c r="C35" s="2"/>
      <c r="D35" s="2"/>
      <c r="E35" s="36"/>
      <c r="F35" s="36"/>
      <c r="G35" s="36"/>
      <c r="H35" s="36"/>
      <c r="I35" s="36"/>
    </row>
    <row r="36" spans="2:12" s="1" customFormat="1" ht="15" customHeight="1" x14ac:dyDescent="0.25">
      <c r="B36" s="2"/>
      <c r="C36" s="2" t="s">
        <v>105</v>
      </c>
      <c r="D36" s="2"/>
      <c r="E36" s="36"/>
      <c r="F36" s="2"/>
      <c r="G36" s="2"/>
      <c r="H36" s="6"/>
      <c r="I36" s="2"/>
      <c r="L36" s="1" t="s">
        <v>81</v>
      </c>
    </row>
    <row r="37" spans="2:12" s="1" customFormat="1" x14ac:dyDescent="0.25">
      <c r="B37" s="2"/>
      <c r="C37" s="2"/>
      <c r="D37" s="2"/>
      <c r="E37" s="36"/>
      <c r="F37" s="2"/>
      <c r="G37" s="2"/>
      <c r="H37" s="6"/>
      <c r="I37" s="2"/>
      <c r="L37" s="1" t="s">
        <v>251</v>
      </c>
    </row>
    <row r="38" spans="2:12" s="1" customFormat="1" ht="84" customHeight="1" x14ac:dyDescent="0.25">
      <c r="B38" s="2"/>
      <c r="C38" s="121"/>
      <c r="D38" s="121"/>
      <c r="E38" s="121"/>
      <c r="F38" s="121"/>
      <c r="G38" s="2"/>
      <c r="H38" s="6"/>
      <c r="I38" s="2"/>
      <c r="L38" s="1" t="s">
        <v>252</v>
      </c>
    </row>
    <row r="39" spans="2:12" s="1" customFormat="1" x14ac:dyDescent="0.25">
      <c r="B39" s="2"/>
      <c r="C39" s="2"/>
      <c r="D39" s="2"/>
      <c r="E39" s="36"/>
      <c r="F39" s="36"/>
      <c r="G39" s="2"/>
      <c r="H39" s="6"/>
      <c r="I39" s="2"/>
      <c r="L39" s="1" t="s">
        <v>253</v>
      </c>
    </row>
    <row r="40" spans="2:12" s="1" customFormat="1" x14ac:dyDescent="0.25">
      <c r="B40" s="2"/>
      <c r="C40" s="2"/>
      <c r="D40" s="2"/>
      <c r="E40" s="2"/>
      <c r="F40" s="36"/>
      <c r="G40" s="2"/>
      <c r="H40" s="6"/>
      <c r="I40" s="2"/>
      <c r="L40" s="1" t="s">
        <v>254</v>
      </c>
    </row>
    <row r="41" spans="2:12" s="1" customFormat="1" x14ac:dyDescent="0.25">
      <c r="B41" s="2"/>
      <c r="C41" s="2"/>
      <c r="D41" s="2"/>
      <c r="E41" s="2"/>
      <c r="F41" s="2"/>
      <c r="G41" s="2"/>
      <c r="H41" s="6"/>
      <c r="I41" s="2"/>
      <c r="L41" s="1" t="s">
        <v>255</v>
      </c>
    </row>
    <row r="42" spans="2:12" s="1" customFormat="1" x14ac:dyDescent="0.25">
      <c r="B42" s="2"/>
      <c r="C42" s="93"/>
      <c r="D42" s="95"/>
      <c r="E42" s="2"/>
      <c r="F42" s="2"/>
      <c r="G42" s="2"/>
      <c r="H42" s="6"/>
      <c r="I42" s="2"/>
      <c r="L42" s="1" t="s">
        <v>256</v>
      </c>
    </row>
    <row r="43" spans="2:12" s="1" customFormat="1" x14ac:dyDescent="0.25">
      <c r="B43" s="2"/>
      <c r="C43" s="36"/>
      <c r="D43" s="36"/>
      <c r="E43" s="36"/>
      <c r="F43" s="2"/>
      <c r="G43" s="2"/>
      <c r="H43" s="6"/>
      <c r="I43" s="2"/>
      <c r="L43" s="1" t="s">
        <v>257</v>
      </c>
    </row>
    <row r="44" spans="2:12" s="1" customFormat="1" x14ac:dyDescent="0.25">
      <c r="C44" s="96"/>
      <c r="D44" s="96"/>
      <c r="E44" s="96"/>
      <c r="H44" s="4"/>
    </row>
    <row r="45" spans="2:12" s="1" customFormat="1" x14ac:dyDescent="0.25">
      <c r="C45" s="80"/>
      <c r="D45" s="80"/>
      <c r="E45" s="80"/>
      <c r="H45" s="4"/>
    </row>
    <row r="46" spans="2:12" s="1" customFormat="1" x14ac:dyDescent="0.25">
      <c r="C46" s="80"/>
      <c r="D46" s="80"/>
      <c r="E46" s="80"/>
      <c r="H46" s="4"/>
    </row>
    <row r="47" spans="2:12" s="1" customFormat="1" x14ac:dyDescent="0.25">
      <c r="H47" s="4"/>
      <c r="L47" s="1" t="s">
        <v>26</v>
      </c>
    </row>
    <row r="48" spans="2:12" s="1" customFormat="1" x14ac:dyDescent="0.25">
      <c r="H48" s="4"/>
    </row>
    <row r="49" spans="8:13" s="1" customFormat="1" x14ac:dyDescent="0.25">
      <c r="H49" s="4"/>
      <c r="L49" s="1" t="s">
        <v>85</v>
      </c>
    </row>
    <row r="50" spans="8:13" s="1" customFormat="1" x14ac:dyDescent="0.25">
      <c r="H50" s="4"/>
      <c r="L50" s="1" t="s">
        <v>27</v>
      </c>
    </row>
    <row r="51" spans="8:13" s="1" customFormat="1" x14ac:dyDescent="0.25">
      <c r="H51" s="4"/>
    </row>
    <row r="52" spans="8:13" s="1" customFormat="1" x14ac:dyDescent="0.25">
      <c r="H52" s="4"/>
      <c r="L52" s="1" t="s">
        <v>144</v>
      </c>
    </row>
    <row r="53" spans="8:13" s="1" customFormat="1" x14ac:dyDescent="0.25">
      <c r="H53" s="4"/>
      <c r="M53" s="1">
        <v>0</v>
      </c>
    </row>
    <row r="54" spans="8:13" s="1" customFormat="1" x14ac:dyDescent="0.25">
      <c r="H54" s="4"/>
      <c r="L54" s="1" t="s">
        <v>153</v>
      </c>
      <c r="M54" s="1">
        <v>5</v>
      </c>
    </row>
    <row r="55" spans="8:13" s="1" customFormat="1" x14ac:dyDescent="0.25">
      <c r="H55" s="4"/>
      <c r="L55" s="1" t="s">
        <v>117</v>
      </c>
      <c r="M55" s="1">
        <v>5</v>
      </c>
    </row>
    <row r="56" spans="8:13" s="1" customFormat="1" x14ac:dyDescent="0.25">
      <c r="H56" s="4"/>
      <c r="L56" s="1" t="s">
        <v>118</v>
      </c>
      <c r="M56" s="1">
        <v>5</v>
      </c>
    </row>
    <row r="57" spans="8:13" s="1" customFormat="1" x14ac:dyDescent="0.25">
      <c r="H57" s="4"/>
      <c r="L57" s="1" t="s">
        <v>119</v>
      </c>
      <c r="M57" s="1">
        <v>5</v>
      </c>
    </row>
    <row r="58" spans="8:13" s="1" customFormat="1" x14ac:dyDescent="0.25">
      <c r="H58" s="4"/>
      <c r="L58" s="1" t="s">
        <v>120</v>
      </c>
      <c r="M58" s="1">
        <v>5</v>
      </c>
    </row>
    <row r="59" spans="8:13" s="1" customFormat="1" x14ac:dyDescent="0.25">
      <c r="H59" s="4"/>
      <c r="L59" s="1" t="s">
        <v>121</v>
      </c>
      <c r="M59" s="1">
        <v>4</v>
      </c>
    </row>
    <row r="60" spans="8:13" s="1" customFormat="1" x14ac:dyDescent="0.25">
      <c r="H60" s="4"/>
      <c r="L60" s="1" t="s">
        <v>123</v>
      </c>
      <c r="M60" s="1">
        <v>4</v>
      </c>
    </row>
    <row r="61" spans="8:13" s="1" customFormat="1" x14ac:dyDescent="0.25">
      <c r="H61" s="4"/>
      <c r="L61" s="1" t="s">
        <v>124</v>
      </c>
      <c r="M61" s="1">
        <v>4</v>
      </c>
    </row>
    <row r="62" spans="8:13" s="1" customFormat="1" x14ac:dyDescent="0.25">
      <c r="H62" s="4"/>
      <c r="L62" s="1" t="s">
        <v>125</v>
      </c>
      <c r="M62" s="1">
        <v>3</v>
      </c>
    </row>
    <row r="63" spans="8:13" s="1" customFormat="1" x14ac:dyDescent="0.25">
      <c r="H63" s="4"/>
      <c r="L63" s="1" t="s">
        <v>145</v>
      </c>
      <c r="M63" s="1">
        <v>3</v>
      </c>
    </row>
    <row r="64" spans="8:13" s="1" customFormat="1" x14ac:dyDescent="0.25">
      <c r="H64" s="4"/>
      <c r="L64" s="1" t="s">
        <v>127</v>
      </c>
      <c r="M64" s="1">
        <v>3</v>
      </c>
    </row>
    <row r="65" spans="8:13" s="1" customFormat="1" x14ac:dyDescent="0.25">
      <c r="H65" s="4"/>
      <c r="L65" s="1" t="s">
        <v>128</v>
      </c>
      <c r="M65" s="1">
        <v>3</v>
      </c>
    </row>
    <row r="66" spans="8:13" s="1" customFormat="1" x14ac:dyDescent="0.25">
      <c r="H66" s="4"/>
      <c r="L66" s="1" t="s">
        <v>129</v>
      </c>
      <c r="M66" s="1">
        <v>3</v>
      </c>
    </row>
    <row r="67" spans="8:13" s="1" customFormat="1" x14ac:dyDescent="0.25">
      <c r="H67" s="4"/>
      <c r="L67" s="1" t="s">
        <v>130</v>
      </c>
      <c r="M67" s="1">
        <v>2</v>
      </c>
    </row>
    <row r="68" spans="8:13" s="1" customFormat="1" x14ac:dyDescent="0.25">
      <c r="H68" s="4"/>
      <c r="L68" s="1" t="s">
        <v>131</v>
      </c>
      <c r="M68" s="1">
        <v>2</v>
      </c>
    </row>
    <row r="69" spans="8:13" s="1" customFormat="1" x14ac:dyDescent="0.25">
      <c r="H69" s="4"/>
      <c r="L69" s="1" t="s">
        <v>154</v>
      </c>
      <c r="M69" s="1">
        <v>2</v>
      </c>
    </row>
    <row r="70" spans="8:13" s="1" customFormat="1" x14ac:dyDescent="0.25">
      <c r="H70" s="4"/>
      <c r="L70" s="1" t="s">
        <v>132</v>
      </c>
      <c r="M70" s="1">
        <v>1</v>
      </c>
    </row>
    <row r="71" spans="8:13" s="1" customFormat="1" x14ac:dyDescent="0.25">
      <c r="H71" s="4"/>
      <c r="L71" s="1" t="s">
        <v>133</v>
      </c>
      <c r="M71" s="1">
        <v>1</v>
      </c>
    </row>
    <row r="72" spans="8:13" s="1" customFormat="1" x14ac:dyDescent="0.25">
      <c r="H72" s="4"/>
      <c r="L72" s="1" t="s">
        <v>134</v>
      </c>
      <c r="M72" s="1">
        <v>1</v>
      </c>
    </row>
    <row r="73" spans="8:13" s="1" customFormat="1" x14ac:dyDescent="0.25">
      <c r="H73" s="4"/>
      <c r="L73" s="1" t="s">
        <v>135</v>
      </c>
      <c r="M73" s="1">
        <v>1</v>
      </c>
    </row>
    <row r="74" spans="8:13" s="1" customFormat="1" x14ac:dyDescent="0.25">
      <c r="H74" s="4"/>
      <c r="L74" s="1" t="s">
        <v>136</v>
      </c>
      <c r="M74" s="1">
        <v>1</v>
      </c>
    </row>
    <row r="75" spans="8:13" s="1" customFormat="1" x14ac:dyDescent="0.25">
      <c r="H75" s="4"/>
      <c r="L75" s="1" t="s">
        <v>137</v>
      </c>
      <c r="M75" s="1">
        <v>0</v>
      </c>
    </row>
    <row r="76" spans="8:13" s="1" customFormat="1" x14ac:dyDescent="0.25">
      <c r="H76" s="4"/>
      <c r="L76" s="1" t="s">
        <v>138</v>
      </c>
      <c r="M76" s="1">
        <v>0</v>
      </c>
    </row>
    <row r="77" spans="8:13" s="1" customFormat="1" x14ac:dyDescent="0.25">
      <c r="H77" s="4"/>
      <c r="L77" s="1" t="s">
        <v>139</v>
      </c>
      <c r="M77" s="1">
        <v>0</v>
      </c>
    </row>
    <row r="78" spans="8:13" s="1" customFormat="1" x14ac:dyDescent="0.25">
      <c r="H78" s="4"/>
      <c r="L78" s="1" t="s">
        <v>140</v>
      </c>
      <c r="M78" s="1">
        <v>0</v>
      </c>
    </row>
    <row r="79" spans="8:13" s="1" customFormat="1" x14ac:dyDescent="0.25">
      <c r="H79" s="4"/>
      <c r="L79" s="1" t="s">
        <v>141</v>
      </c>
      <c r="M79" s="1">
        <v>0</v>
      </c>
    </row>
    <row r="80" spans="8:13" s="1" customFormat="1" x14ac:dyDescent="0.25">
      <c r="H80" s="4"/>
      <c r="L80" s="1" t="s">
        <v>142</v>
      </c>
      <c r="M80" s="1">
        <v>0</v>
      </c>
    </row>
    <row r="81" spans="8:14" s="1" customFormat="1" x14ac:dyDescent="0.25">
      <c r="H81" s="4"/>
    </row>
    <row r="82" spans="8:14" s="1" customFormat="1" x14ac:dyDescent="0.25">
      <c r="H82" s="4"/>
      <c r="L82" s="1" t="s">
        <v>146</v>
      </c>
    </row>
    <row r="83" spans="8:14" s="1" customFormat="1" x14ac:dyDescent="0.25">
      <c r="H83" s="4"/>
      <c r="L83" s="1">
        <v>0</v>
      </c>
      <c r="M83" s="1">
        <v>24.99</v>
      </c>
      <c r="N83" s="1">
        <v>0</v>
      </c>
    </row>
    <row r="84" spans="8:14" s="1" customFormat="1" x14ac:dyDescent="0.25">
      <c r="H84" s="4"/>
      <c r="L84" s="1">
        <v>25</v>
      </c>
      <c r="M84" s="1">
        <v>49.99</v>
      </c>
      <c r="N84" s="1">
        <v>2</v>
      </c>
    </row>
    <row r="85" spans="8:14" s="1" customFormat="1" x14ac:dyDescent="0.25">
      <c r="H85" s="4"/>
      <c r="L85" s="1">
        <v>50</v>
      </c>
      <c r="M85" s="1">
        <v>74.989999999999995</v>
      </c>
      <c r="N85" s="1">
        <v>3</v>
      </c>
    </row>
    <row r="86" spans="8:14" s="1" customFormat="1" x14ac:dyDescent="0.25">
      <c r="H86" s="4"/>
      <c r="L86" s="1">
        <v>75</v>
      </c>
      <c r="M86" s="1">
        <v>99.99</v>
      </c>
      <c r="N86" s="1">
        <v>4</v>
      </c>
    </row>
    <row r="87" spans="8:14" s="1" customFormat="1" x14ac:dyDescent="0.25">
      <c r="H87" s="4"/>
      <c r="L87" s="1">
        <v>100</v>
      </c>
      <c r="M87" s="1">
        <v>100</v>
      </c>
      <c r="N87" s="1">
        <v>5</v>
      </c>
    </row>
    <row r="88" spans="8:14" s="1" customFormat="1" x14ac:dyDescent="0.25">
      <c r="H88" s="4"/>
    </row>
    <row r="89" spans="8:14" s="1" customFormat="1" x14ac:dyDescent="0.25">
      <c r="H89" s="4"/>
    </row>
    <row r="90" spans="8:14" s="1" customFormat="1" x14ac:dyDescent="0.25">
      <c r="H90" s="4"/>
    </row>
    <row r="91" spans="8:14" s="1" customFormat="1" x14ac:dyDescent="0.25">
      <c r="H91" s="4"/>
    </row>
    <row r="92" spans="8:14" s="1" customFormat="1" x14ac:dyDescent="0.25">
      <c r="H92" s="4"/>
    </row>
    <row r="93" spans="8:14" s="1" customFormat="1" x14ac:dyDescent="0.25">
      <c r="H93" s="4"/>
    </row>
    <row r="94" spans="8:14" s="1" customFormat="1" x14ac:dyDescent="0.25">
      <c r="H94" s="4"/>
    </row>
    <row r="95" spans="8:14" s="1" customFormat="1" x14ac:dyDescent="0.25">
      <c r="H95" s="4"/>
    </row>
    <row r="96" spans="8:14" s="1" customFormat="1" x14ac:dyDescent="0.25">
      <c r="H96" s="4"/>
    </row>
    <row r="97" spans="8:8" s="1" customFormat="1" x14ac:dyDescent="0.25">
      <c r="H97" s="4"/>
    </row>
    <row r="98" spans="8:8" s="1" customFormat="1" x14ac:dyDescent="0.25">
      <c r="H98" s="4"/>
    </row>
    <row r="99" spans="8:8" s="1" customFormat="1" x14ac:dyDescent="0.25">
      <c r="H99" s="4"/>
    </row>
    <row r="100" spans="8:8" s="1" customFormat="1" x14ac:dyDescent="0.25">
      <c r="H100" s="4"/>
    </row>
    <row r="101" spans="8:8" s="1" customFormat="1" x14ac:dyDescent="0.25">
      <c r="H101" s="4"/>
    </row>
    <row r="102" spans="8:8" s="1" customFormat="1" x14ac:dyDescent="0.25">
      <c r="H102" s="4"/>
    </row>
    <row r="103" spans="8:8" s="1" customFormat="1" x14ac:dyDescent="0.25">
      <c r="H103" s="4"/>
    </row>
    <row r="104" spans="8:8" s="1" customFormat="1" x14ac:dyDescent="0.25">
      <c r="H104" s="4"/>
    </row>
    <row r="105" spans="8:8" s="1" customFormat="1" x14ac:dyDescent="0.25">
      <c r="H105" s="4"/>
    </row>
    <row r="106" spans="8:8" s="1" customFormat="1" x14ac:dyDescent="0.25">
      <c r="H106" s="4"/>
    </row>
    <row r="107" spans="8:8" s="1" customFormat="1" x14ac:dyDescent="0.25">
      <c r="H107" s="4"/>
    </row>
    <row r="108" spans="8:8" s="1" customFormat="1" x14ac:dyDescent="0.25">
      <c r="H108" s="4"/>
    </row>
    <row r="109" spans="8:8" s="1" customFormat="1" x14ac:dyDescent="0.25">
      <c r="H109" s="4"/>
    </row>
    <row r="110" spans="8:8" s="1" customFormat="1" x14ac:dyDescent="0.25">
      <c r="H110" s="4"/>
    </row>
    <row r="111" spans="8:8" s="1" customFormat="1" x14ac:dyDescent="0.25">
      <c r="H111" s="4"/>
    </row>
    <row r="112" spans="8:8" s="1" customFormat="1" x14ac:dyDescent="0.25">
      <c r="H112" s="4"/>
    </row>
    <row r="113" spans="8:8" s="1" customFormat="1" x14ac:dyDescent="0.25">
      <c r="H113" s="4"/>
    </row>
    <row r="114" spans="8:8" s="1" customFormat="1" x14ac:dyDescent="0.25">
      <c r="H114" s="4"/>
    </row>
    <row r="115" spans="8:8" s="1" customFormat="1" x14ac:dyDescent="0.25">
      <c r="H115" s="4"/>
    </row>
    <row r="116" spans="8:8" s="1" customFormat="1" x14ac:dyDescent="0.25">
      <c r="H116" s="4"/>
    </row>
    <row r="117" spans="8:8" s="1" customFormat="1" x14ac:dyDescent="0.25">
      <c r="H117" s="4"/>
    </row>
    <row r="118" spans="8:8" s="1" customFormat="1" x14ac:dyDescent="0.25">
      <c r="H118" s="4"/>
    </row>
    <row r="119" spans="8:8" s="1" customFormat="1" x14ac:dyDescent="0.25">
      <c r="H119" s="4"/>
    </row>
    <row r="120" spans="8:8" s="1" customFormat="1" x14ac:dyDescent="0.25">
      <c r="H120" s="4"/>
    </row>
    <row r="121" spans="8:8" s="1" customFormat="1" x14ac:dyDescent="0.25">
      <c r="H121" s="4"/>
    </row>
    <row r="122" spans="8:8" s="1" customFormat="1" x14ac:dyDescent="0.25">
      <c r="H122" s="4"/>
    </row>
    <row r="123" spans="8:8" s="1" customFormat="1" x14ac:dyDescent="0.25">
      <c r="H123" s="4"/>
    </row>
    <row r="124" spans="8:8" s="1" customFormat="1" x14ac:dyDescent="0.25">
      <c r="H124" s="4"/>
    </row>
    <row r="125" spans="8:8" s="1" customFormat="1" x14ac:dyDescent="0.25">
      <c r="H125" s="4"/>
    </row>
    <row r="126" spans="8:8" s="1" customFormat="1" x14ac:dyDescent="0.25">
      <c r="H126" s="4"/>
    </row>
    <row r="127" spans="8:8" s="1" customFormat="1" x14ac:dyDescent="0.25">
      <c r="H127" s="4"/>
    </row>
    <row r="128" spans="8:8" s="1" customFormat="1" x14ac:dyDescent="0.25">
      <c r="H128" s="4"/>
    </row>
    <row r="129" spans="8:8" s="1" customFormat="1" x14ac:dyDescent="0.25">
      <c r="H129" s="4"/>
    </row>
    <row r="130" spans="8:8" s="1" customFormat="1" x14ac:dyDescent="0.25">
      <c r="H130" s="4"/>
    </row>
    <row r="131" spans="8:8" s="1" customFormat="1" x14ac:dyDescent="0.25">
      <c r="H131" s="4"/>
    </row>
    <row r="132" spans="8:8" s="1" customFormat="1" x14ac:dyDescent="0.25">
      <c r="H132" s="4"/>
    </row>
    <row r="133" spans="8:8" s="1" customFormat="1" x14ac:dyDescent="0.25">
      <c r="H133" s="4"/>
    </row>
    <row r="134" spans="8:8" s="1" customFormat="1" x14ac:dyDescent="0.25">
      <c r="H134" s="4"/>
    </row>
    <row r="135" spans="8:8" s="1" customFormat="1" x14ac:dyDescent="0.25">
      <c r="H135" s="4"/>
    </row>
    <row r="136" spans="8:8" s="1" customFormat="1" x14ac:dyDescent="0.25">
      <c r="H136" s="4"/>
    </row>
    <row r="137" spans="8:8" s="1" customFormat="1" x14ac:dyDescent="0.25">
      <c r="H137" s="4"/>
    </row>
    <row r="138" spans="8:8" s="1" customFormat="1" x14ac:dyDescent="0.25">
      <c r="H138" s="4"/>
    </row>
    <row r="139" spans="8:8" s="1" customFormat="1" x14ac:dyDescent="0.25">
      <c r="H139" s="4"/>
    </row>
    <row r="140" spans="8:8" s="1" customFormat="1" x14ac:dyDescent="0.25">
      <c r="H140" s="4"/>
    </row>
    <row r="141" spans="8:8" s="1" customFormat="1" x14ac:dyDescent="0.25">
      <c r="H141" s="4"/>
    </row>
    <row r="142" spans="8:8" s="1" customFormat="1" x14ac:dyDescent="0.25">
      <c r="H142" s="4"/>
    </row>
    <row r="143" spans="8:8" s="1" customFormat="1" x14ac:dyDescent="0.25">
      <c r="H143" s="4"/>
    </row>
    <row r="144" spans="8:8" s="1" customFormat="1" x14ac:dyDescent="0.25">
      <c r="H144" s="4"/>
    </row>
    <row r="145" spans="8:8" s="1" customFormat="1" x14ac:dyDescent="0.25">
      <c r="H145" s="4"/>
    </row>
    <row r="146" spans="8:8" s="1" customFormat="1" x14ac:dyDescent="0.25">
      <c r="H146" s="4"/>
    </row>
    <row r="147" spans="8:8" s="1" customFormat="1" x14ac:dyDescent="0.25">
      <c r="H147" s="4"/>
    </row>
    <row r="148" spans="8:8" s="1" customFormat="1" x14ac:dyDescent="0.25">
      <c r="H148" s="4"/>
    </row>
    <row r="149" spans="8:8" s="1" customFormat="1" x14ac:dyDescent="0.25">
      <c r="H149" s="4"/>
    </row>
    <row r="150" spans="8:8" s="1" customFormat="1" x14ac:dyDescent="0.25">
      <c r="H150" s="4"/>
    </row>
    <row r="151" spans="8:8" s="1" customFormat="1" x14ac:dyDescent="0.25">
      <c r="H151" s="4"/>
    </row>
    <row r="152" spans="8:8" s="1" customFormat="1" x14ac:dyDescent="0.25">
      <c r="H152" s="4"/>
    </row>
    <row r="153" spans="8:8" s="1" customFormat="1" x14ac:dyDescent="0.25">
      <c r="H153" s="4"/>
    </row>
    <row r="154" spans="8:8" s="1" customFormat="1" x14ac:dyDescent="0.25">
      <c r="H154" s="4"/>
    </row>
    <row r="155" spans="8:8" s="1" customFormat="1" x14ac:dyDescent="0.25">
      <c r="H155" s="4"/>
    </row>
    <row r="156" spans="8:8" s="1" customFormat="1" x14ac:dyDescent="0.25">
      <c r="H156" s="4"/>
    </row>
    <row r="157" spans="8:8" s="1" customFormat="1" x14ac:dyDescent="0.25">
      <c r="H157" s="4"/>
    </row>
    <row r="158" spans="8:8" s="1" customFormat="1" x14ac:dyDescent="0.25">
      <c r="H158" s="4"/>
    </row>
    <row r="159" spans="8:8" s="1" customFormat="1" x14ac:dyDescent="0.25">
      <c r="H159" s="4"/>
    </row>
    <row r="160" spans="8:8" s="1" customFormat="1" x14ac:dyDescent="0.25">
      <c r="H160" s="4"/>
    </row>
    <row r="161" spans="2:9" s="1" customFormat="1" x14ac:dyDescent="0.25">
      <c r="H161" s="4"/>
    </row>
    <row r="162" spans="2:9" s="1" customFormat="1" x14ac:dyDescent="0.25">
      <c r="H162" s="4"/>
    </row>
    <row r="163" spans="2:9" s="1" customFormat="1" x14ac:dyDescent="0.25">
      <c r="H163" s="4"/>
    </row>
    <row r="164" spans="2:9" s="1" customFormat="1" x14ac:dyDescent="0.25">
      <c r="H164" s="4"/>
      <c r="I164"/>
    </row>
    <row r="165" spans="2:9" s="1" customFormat="1" x14ac:dyDescent="0.25">
      <c r="H165" s="4"/>
      <c r="I165"/>
    </row>
    <row r="166" spans="2:9" s="1" customFormat="1" x14ac:dyDescent="0.25">
      <c r="H166" s="4"/>
      <c r="I166"/>
    </row>
    <row r="167" spans="2:9" s="1" customFormat="1" x14ac:dyDescent="0.25">
      <c r="H167" s="4"/>
      <c r="I167"/>
    </row>
    <row r="168" spans="2:9" s="1" customFormat="1" x14ac:dyDescent="0.25">
      <c r="H168" s="4"/>
      <c r="I168"/>
    </row>
    <row r="169" spans="2:9" s="1" customFormat="1" x14ac:dyDescent="0.25">
      <c r="H169" s="4"/>
      <c r="I169"/>
    </row>
    <row r="170" spans="2:9" s="1" customFormat="1" x14ac:dyDescent="0.25">
      <c r="F170"/>
      <c r="H170" s="4"/>
      <c r="I170"/>
    </row>
    <row r="171" spans="2:9" s="1" customFormat="1" x14ac:dyDescent="0.25">
      <c r="B171"/>
      <c r="F171"/>
      <c r="G171"/>
      <c r="H171" s="48"/>
      <c r="I171"/>
    </row>
    <row r="172" spans="2:9" s="1" customFormat="1" x14ac:dyDescent="0.25">
      <c r="B172"/>
      <c r="F172"/>
      <c r="G172"/>
      <c r="H172" s="48"/>
      <c r="I172"/>
    </row>
    <row r="173" spans="2:9" s="1" customFormat="1" x14ac:dyDescent="0.25">
      <c r="B173"/>
      <c r="F173"/>
      <c r="G173"/>
      <c r="H173" s="48"/>
      <c r="I173"/>
    </row>
  </sheetData>
  <sheetProtection algorithmName="SHA-512" hashValue="lS1CqwSQcbyfQgn6PNaE1KrJm+2eKScWzo6gbMa4N3mI8TJWEyE0aWM/D1zU+X8ZYfR02dETI4gQ456tYB0kZg==" saltValue="jPyQFEFpKR36NAIXKfALTw==" spinCount="100000" sheet="1" insertColumns="0"/>
  <mergeCells count="9">
    <mergeCell ref="C31:F31"/>
    <mergeCell ref="D34:H34"/>
    <mergeCell ref="C38:F38"/>
    <mergeCell ref="B2:I2"/>
    <mergeCell ref="C5:F5"/>
    <mergeCell ref="C9:F9"/>
    <mergeCell ref="C12:F12"/>
    <mergeCell ref="C27:F27"/>
    <mergeCell ref="C30:F30"/>
  </mergeCells>
  <dataValidations disablePrompts="1" count="7">
    <dataValidation type="list" allowBlank="1" showInputMessage="1" showErrorMessage="1" promptTitle="air quality" prompt="Will project contribute to improved AQ" sqref="C6" xr:uid="{CB749AF2-DD26-4FF6-8423-D625DE50C570}">
      <formula1>$L$48:$L$50</formula1>
    </dataValidation>
    <dataValidation type="list" allowBlank="1" showInputMessage="1" showErrorMessage="1" promptTitle="Comp Plan" sqref="C34" xr:uid="{B1C4B364-C644-44C8-8736-498A15D76AC1}">
      <formula1>$L$48:$L$50</formula1>
    </dataValidation>
    <dataValidation type="list" allowBlank="1" showInputMessage="1" showErrorMessage="1" sqref="L49:L50" xr:uid="{4FBF58AC-DB89-4137-A3F3-9D9327967C93}">
      <formula1>$L$49:$L$50</formula1>
    </dataValidation>
    <dataValidation type="list" allowBlank="1" showInputMessage="1" showErrorMessage="1" promptTitle="Minority" sqref="C18" xr:uid="{CF3E0652-3CAB-4508-9D9F-43675F3A9D3C}">
      <formula1>$L$49:$L$50</formula1>
    </dataValidation>
    <dataValidation type="list" allowBlank="1" showInputMessage="1" showErrorMessage="1" promptTitle="Elderly" sqref="C19" xr:uid="{4661A070-A25D-4304-B4CC-619AC885CF54}">
      <formula1>$L$49:$L$50</formula1>
    </dataValidation>
    <dataValidation type="list" allowBlank="1" showInputMessage="1" showErrorMessage="1" promptTitle="Air Quality" prompt="Project element contributing to improvement" sqref="C9:F9" xr:uid="{7C6D3C5B-ACDC-4187-9B76-F8A5135F84DD}">
      <formula1>$L$53:$L$80</formula1>
    </dataValidation>
    <dataValidation type="list" allowBlank="1" showInputMessage="1" showErrorMessage="1" promptTitle="Intermodal" prompt="Create new intermodal connections?" sqref="C15" xr:uid="{D6F5F67E-09BF-4AF4-91B7-FBE2AF0B4F93}">
      <formula1>$L$48:$L$50</formula1>
    </dataValidation>
  </dataValidations>
  <pageMargins left="0.7" right="0.7" top="0.75" bottom="0.75" header="0.3" footer="0.3"/>
  <pageSetup scale="85" fitToHeight="0" orientation="portrait" r:id="rId1"/>
  <headerFooter>
    <oddFooter>&amp;L&amp;F</oddFooter>
  </headerFooter>
  <rowBreaks count="1" manualBreakCount="1">
    <brk id="28"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0441-09B5-44E3-8EA1-CA983AD4B175}">
  <sheetPr>
    <pageSetUpPr fitToPage="1"/>
  </sheetPr>
  <dimension ref="A1:BA130"/>
  <sheetViews>
    <sheetView topLeftCell="A2" zoomScaleNormal="100" workbookViewId="0">
      <selection activeCell="C13" sqref="C13:G13"/>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9.140625" style="1"/>
    <col min="12" max="14" width="0" style="1" hidden="1" customWidth="1"/>
    <col min="15" max="16" width="9.140625" style="1"/>
    <col min="17" max="17" width="6.85546875" style="1" customWidth="1"/>
    <col min="18" max="18" width="4.140625" style="1" customWidth="1"/>
    <col min="19" max="53" width="9.140625" style="1"/>
  </cols>
  <sheetData>
    <row r="1" spans="1:53" s="1" customFormat="1" x14ac:dyDescent="0.25"/>
    <row r="2" spans="1:53" ht="60" customHeight="1" x14ac:dyDescent="0.45">
      <c r="B2" s="122" t="s">
        <v>62</v>
      </c>
      <c r="C2" s="122"/>
      <c r="D2" s="122"/>
      <c r="E2" s="122"/>
      <c r="F2" s="122"/>
      <c r="G2" s="122"/>
      <c r="H2" s="122"/>
    </row>
    <row r="3" spans="1:53" x14ac:dyDescent="0.25">
      <c r="B3" s="2"/>
      <c r="C3" s="2"/>
      <c r="D3" s="2"/>
      <c r="E3" s="2"/>
      <c r="F3" s="2"/>
      <c r="G3" s="2"/>
      <c r="H3" s="2"/>
    </row>
    <row r="4" spans="1:53" x14ac:dyDescent="0.25">
      <c r="B4" s="2"/>
      <c r="C4" s="2" t="s">
        <v>67</v>
      </c>
      <c r="D4" s="2"/>
      <c r="E4" s="2"/>
      <c r="F4" s="2"/>
      <c r="G4" s="2"/>
      <c r="H4" s="2"/>
    </row>
    <row r="5" spans="1:53" x14ac:dyDescent="0.25">
      <c r="B5" s="2"/>
      <c r="C5" s="2" t="s">
        <v>287</v>
      </c>
      <c r="D5" s="2"/>
      <c r="E5" s="2"/>
      <c r="F5" s="2"/>
      <c r="G5" s="2"/>
      <c r="H5" s="2"/>
    </row>
    <row r="6" spans="1:53" x14ac:dyDescent="0.25">
      <c r="B6" s="2"/>
      <c r="C6" s="2"/>
      <c r="D6" s="2"/>
      <c r="E6" s="2"/>
      <c r="F6" s="2"/>
      <c r="G6" s="2"/>
      <c r="H6" s="2"/>
    </row>
    <row r="7" spans="1:53" x14ac:dyDescent="0.25">
      <c r="B7" s="2"/>
      <c r="C7" s="2" t="s">
        <v>88</v>
      </c>
      <c r="D7" s="2"/>
      <c r="E7" s="2"/>
      <c r="F7" s="2"/>
      <c r="G7" s="10"/>
      <c r="H7" s="2"/>
    </row>
    <row r="8" spans="1:53" x14ac:dyDescent="0.25">
      <c r="B8" s="2"/>
      <c r="C8" s="74"/>
      <c r="D8" s="2"/>
      <c r="E8" s="2" t="s">
        <v>63</v>
      </c>
      <c r="F8" s="2"/>
      <c r="G8" s="11"/>
      <c r="H8" s="2"/>
    </row>
    <row r="9" spans="1:53" x14ac:dyDescent="0.25">
      <c r="B9" s="2"/>
      <c r="C9" s="74"/>
      <c r="D9" s="2"/>
      <c r="E9" s="2" t="s">
        <v>64</v>
      </c>
      <c r="F9" s="2"/>
      <c r="G9" s="11"/>
      <c r="H9" s="2"/>
    </row>
    <row r="10" spans="1:53" x14ac:dyDescent="0.25">
      <c r="B10" s="2"/>
      <c r="C10" s="74"/>
      <c r="D10" s="2"/>
      <c r="E10" s="2" t="s">
        <v>65</v>
      </c>
      <c r="F10" s="2"/>
      <c r="G10" s="11"/>
      <c r="H10" s="2"/>
    </row>
    <row r="11" spans="1:53" x14ac:dyDescent="0.25">
      <c r="B11" s="2"/>
      <c r="C11" s="74"/>
      <c r="D11" s="2"/>
      <c r="E11" s="2" t="s">
        <v>66</v>
      </c>
      <c r="F11" s="2"/>
      <c r="G11" s="11"/>
      <c r="H11" s="2"/>
    </row>
    <row r="12" spans="1:53" x14ac:dyDescent="0.25">
      <c r="B12" s="2"/>
      <c r="C12" s="2"/>
      <c r="D12" s="2"/>
      <c r="E12" s="2"/>
      <c r="F12" s="2"/>
      <c r="G12" s="11"/>
      <c r="H12" s="2"/>
    </row>
    <row r="13" spans="1:53" s="19" customFormat="1" ht="35.1" customHeight="1" x14ac:dyDescent="0.2">
      <c r="A13" s="18"/>
      <c r="B13" s="13"/>
      <c r="C13" s="125" t="s">
        <v>87</v>
      </c>
      <c r="D13" s="125"/>
      <c r="E13" s="125"/>
      <c r="F13" s="125"/>
      <c r="G13" s="125"/>
      <c r="H13" s="13"/>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53" x14ac:dyDescent="0.25">
      <c r="B14" s="2"/>
      <c r="C14" s="2"/>
      <c r="D14" s="2"/>
      <c r="E14" s="2"/>
      <c r="F14" s="2"/>
      <c r="G14" s="11"/>
      <c r="H14" s="2"/>
    </row>
    <row r="15" spans="1:53" x14ac:dyDescent="0.25">
      <c r="B15" s="2"/>
      <c r="C15" s="2" t="s">
        <v>288</v>
      </c>
      <c r="D15" s="12"/>
      <c r="E15" s="2"/>
      <c r="F15" s="2"/>
      <c r="G15" s="11"/>
      <c r="H15" s="2"/>
    </row>
    <row r="16" spans="1:53" ht="120" customHeight="1" x14ac:dyDescent="0.25">
      <c r="B16" s="2"/>
      <c r="C16" s="120"/>
      <c r="D16" s="120"/>
      <c r="E16" s="120"/>
      <c r="F16" s="120"/>
      <c r="G16" s="11"/>
      <c r="H16" s="2"/>
    </row>
    <row r="17" spans="2:8" x14ac:dyDescent="0.25">
      <c r="B17" s="2"/>
      <c r="C17" s="2"/>
      <c r="D17" s="2"/>
      <c r="E17" s="2"/>
      <c r="F17" s="2"/>
      <c r="G17" s="11"/>
      <c r="H17" s="2"/>
    </row>
    <row r="18" spans="2:8" ht="30" customHeight="1" x14ac:dyDescent="0.25">
      <c r="B18" s="2"/>
      <c r="C18" s="109" t="s">
        <v>290</v>
      </c>
      <c r="D18" s="109"/>
      <c r="E18" s="109"/>
      <c r="F18" s="109"/>
      <c r="G18" s="11"/>
      <c r="H18" s="2"/>
    </row>
    <row r="19" spans="2:8" ht="120" customHeight="1" x14ac:dyDescent="0.25">
      <c r="B19" s="2"/>
      <c r="C19" s="120"/>
      <c r="D19" s="120"/>
      <c r="E19" s="120"/>
      <c r="F19" s="120"/>
      <c r="G19" s="11"/>
      <c r="H19" s="2"/>
    </row>
    <row r="20" spans="2:8" x14ac:dyDescent="0.25">
      <c r="B20" s="2"/>
      <c r="C20" s="2"/>
      <c r="D20" s="2"/>
      <c r="E20" s="2"/>
      <c r="F20" s="2"/>
      <c r="G20" s="11"/>
      <c r="H20" s="2"/>
    </row>
    <row r="21" spans="2:8" ht="29.1" customHeight="1" x14ac:dyDescent="0.25">
      <c r="B21" s="2"/>
      <c r="C21" s="109" t="s">
        <v>289</v>
      </c>
      <c r="D21" s="109"/>
      <c r="E21" s="109"/>
      <c r="F21" s="109"/>
      <c r="G21" s="11"/>
      <c r="H21" s="2"/>
    </row>
    <row r="22" spans="2:8" ht="120" customHeight="1" x14ac:dyDescent="0.25">
      <c r="B22" s="2"/>
      <c r="C22" s="120"/>
      <c r="D22" s="120"/>
      <c r="E22" s="120"/>
      <c r="F22" s="120"/>
      <c r="G22" s="11"/>
      <c r="H22" s="2"/>
    </row>
    <row r="23" spans="2:8" x14ac:dyDescent="0.25">
      <c r="B23" s="2"/>
      <c r="C23" s="2"/>
      <c r="D23" s="2"/>
      <c r="E23" s="2"/>
      <c r="F23" s="2"/>
      <c r="G23" s="11"/>
      <c r="H23" s="2"/>
    </row>
    <row r="24" spans="2:8" x14ac:dyDescent="0.25">
      <c r="B24" s="2"/>
      <c r="C24" s="2"/>
      <c r="D24" s="2"/>
      <c r="E24" s="2"/>
      <c r="F24" s="2"/>
      <c r="G24" s="2"/>
      <c r="H24" s="2"/>
    </row>
    <row r="25" spans="2:8" x14ac:dyDescent="0.25">
      <c r="B25" s="2"/>
      <c r="C25" s="2"/>
      <c r="D25" s="2"/>
      <c r="E25" s="2"/>
      <c r="F25" s="2"/>
      <c r="G25" s="2"/>
      <c r="H25" s="2"/>
    </row>
    <row r="26" spans="2:8" x14ac:dyDescent="0.25">
      <c r="B26" s="2"/>
      <c r="C26" s="2"/>
      <c r="D26" s="2"/>
      <c r="E26" s="2"/>
      <c r="F26" s="2"/>
      <c r="G26" s="2"/>
      <c r="H26" s="2"/>
    </row>
    <row r="27" spans="2:8" s="1" customFormat="1" x14ac:dyDescent="0.25"/>
    <row r="28" spans="2:8" s="1" customFormat="1" x14ac:dyDescent="0.25"/>
    <row r="29" spans="2:8" s="1" customFormat="1" x14ac:dyDescent="0.25"/>
    <row r="30" spans="2:8" s="1" customFormat="1" x14ac:dyDescent="0.25"/>
    <row r="31" spans="2:8" s="1" customFormat="1" x14ac:dyDescent="0.25"/>
    <row r="32" spans="2:8" s="1" customFormat="1" x14ac:dyDescent="0.25"/>
    <row r="33" spans="12:13" s="1" customFormat="1" x14ac:dyDescent="0.25"/>
    <row r="34" spans="12:13" s="1" customFormat="1" x14ac:dyDescent="0.25"/>
    <row r="35" spans="12:13" s="1" customFormat="1" x14ac:dyDescent="0.25"/>
    <row r="36" spans="12:13" s="1" customFormat="1" x14ac:dyDescent="0.25"/>
    <row r="37" spans="12:13" s="1" customFormat="1" x14ac:dyDescent="0.25"/>
    <row r="38" spans="12:13" s="1" customFormat="1" x14ac:dyDescent="0.25"/>
    <row r="39" spans="12:13" s="1" customFormat="1" x14ac:dyDescent="0.25"/>
    <row r="40" spans="12:13" s="1" customFormat="1" x14ac:dyDescent="0.25">
      <c r="L40" s="1" t="s">
        <v>26</v>
      </c>
    </row>
    <row r="41" spans="12:13" s="1" customFormat="1" x14ac:dyDescent="0.25"/>
    <row r="42" spans="12:13" s="1" customFormat="1" x14ac:dyDescent="0.25">
      <c r="L42" s="1" t="s">
        <v>28</v>
      </c>
      <c r="M42" s="1">
        <v>1</v>
      </c>
    </row>
    <row r="43" spans="12:13" s="1" customFormat="1" x14ac:dyDescent="0.25">
      <c r="L43" s="1" t="s">
        <v>27</v>
      </c>
      <c r="M43" s="1">
        <v>0</v>
      </c>
    </row>
    <row r="44" spans="12:13" s="1" customFormat="1" x14ac:dyDescent="0.25"/>
    <row r="45" spans="12:13" s="1" customFormat="1" x14ac:dyDescent="0.25"/>
    <row r="46" spans="12:13" s="1" customFormat="1" x14ac:dyDescent="0.25"/>
    <row r="47" spans="12:13" s="1" customFormat="1" x14ac:dyDescent="0.25"/>
    <row r="48" spans="12: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4:4" s="1" customFormat="1" x14ac:dyDescent="0.25"/>
    <row r="114" spans="4:4" s="1" customFormat="1" x14ac:dyDescent="0.25"/>
    <row r="115" spans="4:4" s="1" customFormat="1" x14ac:dyDescent="0.25"/>
    <row r="116" spans="4:4" s="1" customFormat="1" x14ac:dyDescent="0.25"/>
    <row r="117" spans="4:4" s="1" customFormat="1" x14ac:dyDescent="0.25">
      <c r="D117"/>
    </row>
    <row r="118" spans="4:4" s="1" customFormat="1" x14ac:dyDescent="0.25">
      <c r="D118"/>
    </row>
    <row r="119" spans="4:4" s="1" customFormat="1" x14ac:dyDescent="0.25">
      <c r="D119"/>
    </row>
    <row r="120" spans="4:4" s="1" customFormat="1" x14ac:dyDescent="0.25">
      <c r="D120"/>
    </row>
    <row r="121" spans="4:4" s="1" customFormat="1" x14ac:dyDescent="0.25">
      <c r="D121"/>
    </row>
    <row r="122" spans="4:4" s="1" customFormat="1" x14ac:dyDescent="0.25">
      <c r="D122"/>
    </row>
    <row r="123" spans="4:4" s="1" customFormat="1" x14ac:dyDescent="0.25">
      <c r="D123"/>
    </row>
    <row r="124" spans="4:4" s="1" customFormat="1" x14ac:dyDescent="0.25">
      <c r="D124"/>
    </row>
    <row r="125" spans="4:4" s="1" customFormat="1" x14ac:dyDescent="0.25">
      <c r="D125"/>
    </row>
    <row r="126" spans="4:4" s="1" customFormat="1" x14ac:dyDescent="0.25">
      <c r="D126"/>
    </row>
    <row r="127" spans="4:4" s="1" customFormat="1" x14ac:dyDescent="0.25">
      <c r="D127"/>
    </row>
    <row r="128" spans="4:4" s="1" customFormat="1" x14ac:dyDescent="0.25">
      <c r="D128"/>
    </row>
    <row r="129" spans="4:4" s="1" customFormat="1" x14ac:dyDescent="0.25">
      <c r="D129"/>
    </row>
    <row r="130" spans="4:4" s="1" customFormat="1" x14ac:dyDescent="0.25">
      <c r="D130"/>
    </row>
  </sheetData>
  <sheetProtection algorithmName="SHA-512" hashValue="yK0n8c5Vris1Mz7IAgPOd2LS0Tf7g5ZwWxR4IyVTdT5xWZy0/7hFAHhpVTFQptG6z7cJ/FdfBdBVoGZu626SkQ==" saltValue="Rvr3gzcBec7XdYbOgOOlKg==" spinCount="100000" sheet="1" objects="1" scenarios="1"/>
  <mergeCells count="7">
    <mergeCell ref="C22:F22"/>
    <mergeCell ref="B2:H2"/>
    <mergeCell ref="C13:G13"/>
    <mergeCell ref="C16:F16"/>
    <mergeCell ref="C18:F18"/>
    <mergeCell ref="C19:F19"/>
    <mergeCell ref="C21:F21"/>
  </mergeCells>
  <dataValidations count="5">
    <dataValidation type="list" allowBlank="1" showInputMessage="1" showErrorMessage="1" promptTitle="Disabled" sqref="C11" xr:uid="{11BB11E7-730A-4B5E-8321-BE99F7728A4A}">
      <formula1>$L$41:$L$43</formula1>
    </dataValidation>
    <dataValidation type="list" allowBlank="1" showInputMessage="1" showErrorMessage="1" promptTitle="Low-income" sqref="C10" xr:uid="{C67ADE08-FF99-4A8B-9FE8-7132BB849AA2}">
      <formula1>$L$41:$L$43</formula1>
    </dataValidation>
    <dataValidation type="list" allowBlank="1" showInputMessage="1" showErrorMessage="1" promptTitle="Zero-car Household" sqref="C9" xr:uid="{B1F0EC01-59E3-47A5-9511-C98DF615DFC4}">
      <formula1>$L$41:$L$43</formula1>
    </dataValidation>
    <dataValidation type="list" allowBlank="1" showInputMessage="1" showErrorMessage="1" promptTitle="Elderly" sqref="C8" xr:uid="{6254F3CF-5ECD-4057-8C1F-4017ECB8F0C7}">
      <formula1>$L$41:$L$43</formula1>
    </dataValidation>
    <dataValidation type="list" allowBlank="1" showInputMessage="1" showErrorMessage="1" promptTitle="Disabled" sqref="D15" xr:uid="{96376A35-8A92-4514-8B1D-A9236D1F7E1D}">
      <formula1>$L$42:$L$43</formula1>
    </dataValidation>
  </dataValidations>
  <pageMargins left="0.7" right="0.7" top="0.75" bottom="0.75" header="0.3" footer="0.3"/>
  <pageSetup scale="88" fitToHeight="0"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CE09-87F8-4494-B229-F0D583ED56BE}">
  <sheetPr>
    <pageSetUpPr fitToPage="1"/>
  </sheetPr>
  <dimension ref="A1:BC373"/>
  <sheetViews>
    <sheetView workbookViewId="0">
      <selection activeCell="B2" sqref="B2:I2"/>
    </sheetView>
  </sheetViews>
  <sheetFormatPr defaultRowHeight="15" x14ac:dyDescent="0.25"/>
  <cols>
    <col min="1" max="1" width="5.5703125" style="1" customWidth="1"/>
    <col min="2" max="2" width="5.5703125" customWidth="1"/>
    <col min="3" max="3" width="8.5703125" customWidth="1"/>
    <col min="4" max="4" width="2.5703125" customWidth="1"/>
    <col min="5" max="5" width="33.5703125" customWidth="1"/>
    <col min="6" max="6" width="12.85546875" customWidth="1"/>
    <col min="7" max="7" width="20.7109375" customWidth="1"/>
    <col min="8" max="8" width="12.140625" customWidth="1"/>
    <col min="9" max="9" width="5.5703125" customWidth="1"/>
    <col min="10" max="11" width="9.140625" style="1"/>
    <col min="12" max="12" width="9.140625" style="1" customWidth="1"/>
    <col min="13" max="15" width="9.140625" style="1" hidden="1" customWidth="1"/>
    <col min="16" max="16" width="9.140625" style="1" customWidth="1"/>
    <col min="17" max="55" width="9.140625" style="1"/>
  </cols>
  <sheetData>
    <row r="1" spans="2:9" s="1" customFormat="1" x14ac:dyDescent="0.25"/>
    <row r="2" spans="2:9" ht="60" customHeight="1" x14ac:dyDescent="0.45">
      <c r="B2" s="122" t="s">
        <v>62</v>
      </c>
      <c r="C2" s="122"/>
      <c r="D2" s="122"/>
      <c r="E2" s="122"/>
      <c r="F2" s="122"/>
      <c r="G2" s="122"/>
      <c r="H2" s="122"/>
      <c r="I2" s="122"/>
    </row>
    <row r="3" spans="2:9" x14ac:dyDescent="0.25">
      <c r="B3" s="2"/>
      <c r="C3" s="2"/>
      <c r="D3" s="2"/>
      <c r="E3" s="2"/>
      <c r="F3" s="2"/>
      <c r="G3" s="2"/>
      <c r="H3" s="2"/>
      <c r="I3" s="2"/>
    </row>
    <row r="4" spans="2:9" ht="30" customHeight="1" x14ac:dyDescent="0.25">
      <c r="B4" s="2"/>
      <c r="C4" s="126" t="s">
        <v>89</v>
      </c>
      <c r="D4" s="126"/>
      <c r="E4" s="126"/>
      <c r="F4" s="126"/>
      <c r="G4" s="126"/>
      <c r="H4" s="2"/>
      <c r="I4" s="2"/>
    </row>
    <row r="5" spans="2:9" ht="105" customHeight="1" x14ac:dyDescent="0.25">
      <c r="B5" s="2"/>
      <c r="C5" s="120"/>
      <c r="D5" s="120"/>
      <c r="E5" s="120"/>
      <c r="F5" s="120"/>
      <c r="G5" s="120"/>
      <c r="H5" s="2"/>
      <c r="I5" s="2"/>
    </row>
    <row r="6" spans="2:9" ht="45" customHeight="1" x14ac:dyDescent="0.25">
      <c r="B6" s="2"/>
      <c r="C6" s="127" t="s">
        <v>90</v>
      </c>
      <c r="D6" s="127"/>
      <c r="E6" s="127"/>
      <c r="F6" s="127"/>
      <c r="G6" s="127"/>
      <c r="H6" s="2"/>
      <c r="I6" s="2"/>
    </row>
    <row r="7" spans="2:9" ht="15" customHeight="1" thickBot="1" x14ac:dyDescent="0.3">
      <c r="B7" s="2"/>
      <c r="C7" s="49"/>
      <c r="D7" s="49"/>
      <c r="E7" s="49"/>
      <c r="F7" s="49"/>
      <c r="G7" s="49"/>
      <c r="H7" s="2"/>
      <c r="I7" s="2"/>
    </row>
    <row r="8" spans="2:9" ht="30" customHeight="1" x14ac:dyDescent="0.25">
      <c r="B8" s="2"/>
      <c r="C8" s="128" t="s">
        <v>258</v>
      </c>
      <c r="D8" s="128"/>
      <c r="E8" s="128"/>
      <c r="F8" s="52"/>
      <c r="G8" s="52"/>
      <c r="H8" s="2"/>
      <c r="I8" s="2"/>
    </row>
    <row r="9" spans="2:9" ht="15" customHeight="1" x14ac:dyDescent="0.25">
      <c r="B9" s="2"/>
      <c r="C9" s="2" t="s">
        <v>259</v>
      </c>
      <c r="D9" s="2"/>
      <c r="E9" s="2"/>
      <c r="F9" s="2"/>
      <c r="G9" s="2"/>
      <c r="H9" s="2"/>
      <c r="I9" s="2"/>
    </row>
    <row r="10" spans="2:9" ht="35.1" customHeight="1" x14ac:dyDescent="0.25">
      <c r="B10" s="2"/>
      <c r="C10" s="76"/>
      <c r="D10" s="2"/>
      <c r="E10" s="129" t="s">
        <v>260</v>
      </c>
      <c r="F10" s="129"/>
      <c r="G10" s="129"/>
      <c r="H10" s="2"/>
      <c r="I10" s="2"/>
    </row>
    <row r="11" spans="2:9" ht="15" customHeight="1" x14ac:dyDescent="0.25">
      <c r="B11" s="2"/>
      <c r="C11" s="2"/>
      <c r="D11" s="2"/>
      <c r="E11" s="51"/>
      <c r="F11" s="51"/>
      <c r="G11" s="51"/>
      <c r="H11" s="2"/>
      <c r="I11" s="2"/>
    </row>
    <row r="12" spans="2:9" ht="36.950000000000003" customHeight="1" x14ac:dyDescent="0.25">
      <c r="B12" s="2"/>
      <c r="C12" s="76"/>
      <c r="D12" s="37"/>
      <c r="E12" s="129" t="s">
        <v>261</v>
      </c>
      <c r="F12" s="129"/>
      <c r="G12" s="129"/>
      <c r="H12" s="2"/>
      <c r="I12" s="2"/>
    </row>
    <row r="13" spans="2:9" ht="15" customHeight="1" x14ac:dyDescent="0.25">
      <c r="B13" s="2"/>
      <c r="C13" s="2"/>
      <c r="D13" s="2"/>
      <c r="E13" s="51"/>
      <c r="F13" s="51"/>
      <c r="G13" s="51"/>
      <c r="H13" s="2"/>
      <c r="I13" s="2"/>
    </row>
    <row r="14" spans="2:9" ht="35.1" customHeight="1" x14ac:dyDescent="0.25">
      <c r="B14" s="2"/>
      <c r="C14" s="76"/>
      <c r="D14" s="37"/>
      <c r="E14" s="129" t="s">
        <v>262</v>
      </c>
      <c r="F14" s="129"/>
      <c r="G14" s="129"/>
      <c r="H14" s="2"/>
      <c r="I14" s="2"/>
    </row>
    <row r="15" spans="2:9" ht="15" customHeight="1" x14ac:dyDescent="0.25">
      <c r="B15" s="2"/>
      <c r="C15" s="2"/>
      <c r="D15" s="2"/>
      <c r="E15" s="2"/>
      <c r="F15" s="2"/>
      <c r="G15" s="2"/>
      <c r="H15" s="2"/>
      <c r="I15" s="2"/>
    </row>
    <row r="16" spans="2:9" ht="170.1" customHeight="1" x14ac:dyDescent="0.25">
      <c r="B16" s="2"/>
      <c r="C16" s="2"/>
      <c r="D16" s="2"/>
      <c r="E16" s="2"/>
      <c r="F16" s="2"/>
      <c r="G16" s="2"/>
      <c r="H16" s="2"/>
      <c r="I16" s="2"/>
    </row>
    <row r="17" spans="2:9" ht="15" customHeight="1" x14ac:dyDescent="0.25">
      <c r="B17" s="2"/>
      <c r="C17" s="2" t="s">
        <v>152</v>
      </c>
      <c r="D17" s="2"/>
      <c r="E17" s="2"/>
      <c r="F17" s="2"/>
      <c r="G17" s="2"/>
      <c r="H17" s="2"/>
      <c r="I17" s="2"/>
    </row>
    <row r="18" spans="2:9" ht="90" customHeight="1" x14ac:dyDescent="0.25">
      <c r="B18" s="2"/>
      <c r="C18" s="120"/>
      <c r="D18" s="120"/>
      <c r="E18" s="120"/>
      <c r="F18" s="120"/>
      <c r="G18" s="120"/>
      <c r="H18" s="2"/>
      <c r="I18" s="2"/>
    </row>
    <row r="19" spans="2:9" ht="15" customHeight="1" x14ac:dyDescent="0.25">
      <c r="B19" s="2"/>
      <c r="C19" s="49"/>
      <c r="D19" s="49"/>
      <c r="E19" s="49"/>
      <c r="F19" s="49"/>
      <c r="G19" s="49"/>
      <c r="H19" s="2"/>
      <c r="I19" s="2"/>
    </row>
    <row r="20" spans="2:9" ht="30" customHeight="1" x14ac:dyDescent="0.25">
      <c r="B20" s="2"/>
      <c r="C20" s="76"/>
      <c r="D20" s="2"/>
      <c r="E20" s="109" t="s">
        <v>263</v>
      </c>
      <c r="F20" s="109"/>
      <c r="G20" s="109"/>
      <c r="H20" s="2"/>
      <c r="I20" s="2"/>
    </row>
    <row r="21" spans="2:9" ht="15" customHeight="1" x14ac:dyDescent="0.25">
      <c r="B21" s="2"/>
      <c r="C21" s="2"/>
      <c r="D21" s="2"/>
      <c r="E21" s="2"/>
      <c r="F21" s="2"/>
      <c r="G21" s="2"/>
      <c r="H21" s="2"/>
      <c r="I21" s="2"/>
    </row>
    <row r="22" spans="2:9" ht="15" customHeight="1" x14ac:dyDescent="0.25">
      <c r="B22" s="2"/>
      <c r="C22" s="2" t="s">
        <v>152</v>
      </c>
      <c r="D22" s="2"/>
      <c r="E22" s="2"/>
      <c r="F22" s="2"/>
      <c r="G22" s="2"/>
      <c r="H22" s="2"/>
      <c r="I22" s="2"/>
    </row>
    <row r="23" spans="2:9" ht="90" customHeight="1" x14ac:dyDescent="0.25">
      <c r="B23" s="2"/>
      <c r="C23" s="120"/>
      <c r="D23" s="120"/>
      <c r="E23" s="120"/>
      <c r="F23" s="120"/>
      <c r="G23" s="120"/>
      <c r="H23" s="2"/>
      <c r="I23" s="2"/>
    </row>
    <row r="24" spans="2:9" ht="15" customHeight="1" x14ac:dyDescent="0.25">
      <c r="B24" s="2"/>
      <c r="C24" s="49"/>
      <c r="D24" s="49"/>
      <c r="E24" s="49"/>
      <c r="F24" s="49"/>
      <c r="G24" s="49"/>
      <c r="H24" s="2"/>
      <c r="I24" s="2"/>
    </row>
    <row r="25" spans="2:9" ht="95.1" customHeight="1" x14ac:dyDescent="0.25">
      <c r="B25" s="2"/>
      <c r="C25" s="76"/>
      <c r="D25" s="15"/>
      <c r="E25" s="109" t="s">
        <v>264</v>
      </c>
      <c r="F25" s="109"/>
      <c r="G25" s="109"/>
      <c r="H25" s="2"/>
      <c r="I25" s="2"/>
    </row>
    <row r="26" spans="2:9" ht="15" customHeight="1" x14ac:dyDescent="0.25">
      <c r="B26" s="2"/>
      <c r="C26" s="2"/>
      <c r="D26" s="2"/>
      <c r="E26" s="2"/>
      <c r="F26" s="2"/>
      <c r="G26" s="2"/>
      <c r="H26" s="2"/>
      <c r="I26" s="2"/>
    </row>
    <row r="27" spans="2:9" ht="15" customHeight="1" x14ac:dyDescent="0.25">
      <c r="B27" s="2"/>
      <c r="C27" s="2" t="s">
        <v>148</v>
      </c>
      <c r="D27" s="2"/>
      <c r="E27" s="2"/>
      <c r="F27" s="2"/>
      <c r="G27" s="2"/>
      <c r="H27" s="2"/>
      <c r="I27" s="2"/>
    </row>
    <row r="28" spans="2:9" ht="90" customHeight="1" x14ac:dyDescent="0.25">
      <c r="B28" s="2"/>
      <c r="C28" s="120"/>
      <c r="D28" s="120"/>
      <c r="E28" s="120"/>
      <c r="F28" s="120"/>
      <c r="G28" s="120"/>
      <c r="H28" s="2"/>
      <c r="I28" s="2"/>
    </row>
    <row r="29" spans="2:9" ht="15" customHeight="1" x14ac:dyDescent="0.25">
      <c r="B29" s="2"/>
      <c r="C29" s="49"/>
      <c r="D29" s="49"/>
      <c r="E29" s="49"/>
      <c r="F29" s="49"/>
      <c r="G29" s="49"/>
      <c r="H29" s="2"/>
      <c r="I29" s="2"/>
    </row>
    <row r="30" spans="2:9" ht="45" customHeight="1" x14ac:dyDescent="0.25">
      <c r="B30" s="2"/>
      <c r="C30" s="76"/>
      <c r="D30" s="2"/>
      <c r="E30" s="109" t="s">
        <v>96</v>
      </c>
      <c r="F30" s="109"/>
      <c r="G30" s="109"/>
      <c r="H30" s="2"/>
      <c r="I30" s="2"/>
    </row>
    <row r="31" spans="2:9" ht="15" customHeight="1" x14ac:dyDescent="0.25">
      <c r="B31" s="2"/>
      <c r="C31" s="2"/>
      <c r="D31" s="2"/>
      <c r="E31" s="2"/>
      <c r="F31" s="2"/>
      <c r="G31" s="2"/>
      <c r="H31" s="2"/>
      <c r="I31" s="2"/>
    </row>
    <row r="32" spans="2:9" ht="15" customHeight="1" x14ac:dyDescent="0.25">
      <c r="B32" s="2"/>
      <c r="C32" s="2" t="s">
        <v>152</v>
      </c>
      <c r="D32" s="2"/>
      <c r="E32" s="2"/>
      <c r="F32" s="2"/>
      <c r="G32" s="2"/>
      <c r="H32" s="2"/>
      <c r="I32" s="2"/>
    </row>
    <row r="33" spans="1:55" ht="90" customHeight="1" x14ac:dyDescent="0.25">
      <c r="B33" s="2"/>
      <c r="C33" s="120"/>
      <c r="D33" s="120"/>
      <c r="E33" s="120"/>
      <c r="F33" s="120"/>
      <c r="G33" s="120"/>
      <c r="H33" s="2"/>
      <c r="I33" s="2"/>
    </row>
    <row r="34" spans="1:55" ht="15" customHeight="1" thickBot="1" x14ac:dyDescent="0.3">
      <c r="B34" s="2"/>
      <c r="C34" s="49"/>
      <c r="D34" s="49"/>
      <c r="E34" s="49"/>
      <c r="F34" s="49"/>
      <c r="G34" s="49"/>
      <c r="H34" s="2"/>
      <c r="I34" s="2"/>
    </row>
    <row r="35" spans="1:55" ht="24.95" customHeight="1" x14ac:dyDescent="0.25">
      <c r="B35" s="2"/>
      <c r="C35" s="128" t="s">
        <v>265</v>
      </c>
      <c r="D35" s="128"/>
      <c r="E35" s="128"/>
      <c r="F35" s="128"/>
      <c r="G35" s="128"/>
      <c r="H35" s="2"/>
      <c r="I35" s="2"/>
    </row>
    <row r="36" spans="1:55" s="21" customFormat="1" ht="80.099999999999994" customHeight="1" x14ac:dyDescent="0.2">
      <c r="A36" s="20"/>
      <c r="B36" s="22"/>
      <c r="C36" s="130" t="s">
        <v>266</v>
      </c>
      <c r="D36" s="130"/>
      <c r="E36" s="130"/>
      <c r="F36" s="130"/>
      <c r="G36" s="130"/>
      <c r="H36" s="50"/>
      <c r="I36" s="22"/>
      <c r="J36" s="20"/>
      <c r="K36" s="20"/>
      <c r="L36" s="20" t="s">
        <v>81</v>
      </c>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5">
      <c r="B37" s="2"/>
      <c r="C37" s="2" t="s">
        <v>231</v>
      </c>
      <c r="D37" s="2"/>
      <c r="E37" s="2"/>
      <c r="F37" s="2"/>
      <c r="G37" s="2"/>
      <c r="H37" s="2"/>
      <c r="I37" s="2"/>
    </row>
    <row r="38" spans="1:55" ht="16.5" customHeight="1" x14ac:dyDescent="0.25">
      <c r="B38" s="2"/>
      <c r="C38" s="131"/>
      <c r="D38" s="131"/>
      <c r="E38" s="131"/>
      <c r="F38" s="131"/>
      <c r="G38" s="131"/>
      <c r="H38" s="47" t="e">
        <f>VLOOKUP(C38,M114:N116,2,FALSE)</f>
        <v>#N/A</v>
      </c>
      <c r="I38" s="2"/>
    </row>
    <row r="39" spans="1:55" x14ac:dyDescent="0.25">
      <c r="B39" s="2"/>
      <c r="C39" s="2"/>
      <c r="D39" s="2"/>
      <c r="E39" s="2"/>
      <c r="F39" s="2"/>
      <c r="G39" s="2"/>
      <c r="H39" s="2"/>
      <c r="I39" s="2"/>
    </row>
    <row r="40" spans="1:55" x14ac:dyDescent="0.25">
      <c r="B40" s="2"/>
      <c r="C40" s="2" t="s">
        <v>97</v>
      </c>
      <c r="D40" s="2"/>
      <c r="E40" s="2"/>
      <c r="F40" s="2"/>
      <c r="G40" s="2"/>
      <c r="H40" s="2"/>
      <c r="I40" s="2"/>
    </row>
    <row r="41" spans="1:55" x14ac:dyDescent="0.25">
      <c r="B41" s="2"/>
      <c r="C41" s="131"/>
      <c r="D41" s="131"/>
      <c r="E41" s="131"/>
      <c r="F41" s="131"/>
      <c r="G41" s="131"/>
      <c r="H41" s="2"/>
      <c r="I41" s="2"/>
    </row>
    <row r="42" spans="1:55" x14ac:dyDescent="0.25">
      <c r="B42" s="2"/>
      <c r="C42" s="2"/>
      <c r="D42" s="2"/>
      <c r="E42" s="2"/>
      <c r="F42" s="2"/>
      <c r="G42" s="2"/>
      <c r="H42" s="2"/>
      <c r="I42" s="2"/>
    </row>
    <row r="43" spans="1:55" x14ac:dyDescent="0.25">
      <c r="B43" s="2"/>
      <c r="C43" s="2" t="s">
        <v>98</v>
      </c>
      <c r="D43" s="2"/>
      <c r="E43" s="2"/>
      <c r="F43" s="2"/>
      <c r="G43" s="2"/>
      <c r="H43" s="2"/>
      <c r="I43" s="2"/>
    </row>
    <row r="44" spans="1:55" x14ac:dyDescent="0.25">
      <c r="B44" s="2"/>
      <c r="C44" s="131"/>
      <c r="D44" s="131"/>
      <c r="E44" s="131"/>
      <c r="F44" s="131"/>
      <c r="G44" s="131"/>
      <c r="H44" s="2"/>
      <c r="I44" s="2"/>
    </row>
    <row r="45" spans="1:55" x14ac:dyDescent="0.25">
      <c r="B45" s="2"/>
      <c r="C45" s="2"/>
      <c r="D45" s="2"/>
      <c r="E45" s="2"/>
      <c r="F45" s="2"/>
      <c r="G45" s="2"/>
      <c r="H45" s="2"/>
      <c r="I45" s="2"/>
    </row>
    <row r="46" spans="1:55" x14ac:dyDescent="0.25">
      <c r="B46" s="2"/>
      <c r="C46" s="2" t="s">
        <v>99</v>
      </c>
      <c r="D46" s="2"/>
      <c r="E46" s="2"/>
      <c r="F46" s="2"/>
      <c r="G46" s="2"/>
      <c r="H46" s="2"/>
      <c r="I46" s="2"/>
    </row>
    <row r="47" spans="1:55" x14ac:dyDescent="0.25">
      <c r="B47" s="2"/>
      <c r="C47" s="131"/>
      <c r="D47" s="131"/>
      <c r="E47" s="131"/>
      <c r="F47" s="131"/>
      <c r="G47" s="131"/>
      <c r="H47" s="2"/>
      <c r="I47" s="2"/>
    </row>
    <row r="48" spans="1:55" x14ac:dyDescent="0.25">
      <c r="B48" s="2"/>
      <c r="C48" s="2"/>
      <c r="D48" s="2"/>
      <c r="E48" s="2"/>
      <c r="F48" s="2"/>
      <c r="G48" s="2"/>
      <c r="H48" s="2"/>
      <c r="I48" s="2"/>
    </row>
    <row r="49" spans="1:55" ht="45.75" customHeight="1" x14ac:dyDescent="0.25">
      <c r="B49" s="2"/>
      <c r="C49" s="109" t="s">
        <v>198</v>
      </c>
      <c r="D49" s="109"/>
      <c r="E49" s="109"/>
      <c r="F49" s="109"/>
      <c r="G49" s="109"/>
      <c r="H49" s="2"/>
      <c r="I49" s="2"/>
    </row>
    <row r="50" spans="1:55" x14ac:dyDescent="0.25">
      <c r="B50" s="2"/>
      <c r="C50" s="131"/>
      <c r="D50" s="131"/>
      <c r="E50" s="131"/>
      <c r="F50" s="131"/>
      <c r="G50" s="131"/>
      <c r="H50" s="2"/>
      <c r="I50" s="2"/>
    </row>
    <row r="51" spans="1:55" x14ac:dyDescent="0.25">
      <c r="B51" s="2"/>
      <c r="C51" s="2"/>
      <c r="D51" s="2"/>
      <c r="E51" s="2"/>
      <c r="F51" s="2"/>
      <c r="G51" s="2"/>
      <c r="H51" s="2"/>
      <c r="I51" s="2"/>
    </row>
    <row r="52" spans="1:55" x14ac:dyDescent="0.25">
      <c r="B52" s="2"/>
      <c r="C52" s="26" t="s">
        <v>149</v>
      </c>
      <c r="D52" s="2"/>
      <c r="E52" s="2"/>
      <c r="F52" s="2"/>
      <c r="G52" s="2"/>
      <c r="H52" s="2"/>
      <c r="I52" s="2"/>
    </row>
    <row r="53" spans="1:55" x14ac:dyDescent="0.25">
      <c r="B53" s="2"/>
      <c r="C53" s="2"/>
      <c r="D53" s="2"/>
      <c r="E53" s="2"/>
      <c r="F53" s="2"/>
      <c r="G53" s="2"/>
      <c r="H53" s="2"/>
      <c r="I53" s="2"/>
    </row>
    <row r="54" spans="1:55" x14ac:dyDescent="0.25">
      <c r="B54" s="2"/>
      <c r="C54" s="2" t="s">
        <v>100</v>
      </c>
      <c r="D54" s="2"/>
      <c r="E54" s="2"/>
      <c r="F54" s="2"/>
      <c r="G54" s="2"/>
      <c r="H54" s="2"/>
      <c r="I54" s="2"/>
    </row>
    <row r="55" spans="1:55" ht="105" customHeight="1" x14ac:dyDescent="0.25">
      <c r="B55" s="2"/>
      <c r="C55" s="118"/>
      <c r="D55" s="118"/>
      <c r="E55" s="118"/>
      <c r="F55" s="118"/>
      <c r="G55" s="118"/>
      <c r="H55" s="2"/>
      <c r="I55" s="2"/>
    </row>
    <row r="56" spans="1:55" x14ac:dyDescent="0.25">
      <c r="B56" s="2"/>
      <c r="C56" s="2"/>
      <c r="D56" s="2"/>
      <c r="E56" s="2"/>
      <c r="F56" s="2"/>
      <c r="G56" s="2"/>
      <c r="H56" s="2"/>
      <c r="I56" s="2"/>
    </row>
    <row r="57" spans="1:55" ht="29.1" customHeight="1" x14ac:dyDescent="0.25">
      <c r="B57" s="2"/>
      <c r="C57" s="109" t="s">
        <v>101</v>
      </c>
      <c r="D57" s="109"/>
      <c r="E57" s="109"/>
      <c r="F57" s="109"/>
      <c r="G57" s="109"/>
      <c r="H57" s="2"/>
      <c r="I57" s="2"/>
    </row>
    <row r="58" spans="1:55" ht="105" customHeight="1" x14ac:dyDescent="0.25">
      <c r="B58" s="2"/>
      <c r="C58" s="120"/>
      <c r="D58" s="120"/>
      <c r="E58" s="120"/>
      <c r="F58" s="120"/>
      <c r="G58" s="120"/>
      <c r="H58" s="2"/>
      <c r="I58" s="2"/>
    </row>
    <row r="59" spans="1:55" x14ac:dyDescent="0.25">
      <c r="B59" s="2"/>
      <c r="C59" s="2"/>
      <c r="D59" s="2"/>
      <c r="E59" s="2"/>
      <c r="F59" s="2"/>
      <c r="G59" s="2"/>
      <c r="H59" s="2"/>
      <c r="I59" s="2"/>
    </row>
    <row r="60" spans="1:55" s="57" customFormat="1" ht="102" customHeight="1" x14ac:dyDescent="0.25">
      <c r="A60" s="55"/>
      <c r="B60" s="56"/>
      <c r="C60" s="123" t="s">
        <v>102</v>
      </c>
      <c r="D60" s="123"/>
      <c r="E60" s="123"/>
      <c r="F60" s="123"/>
      <c r="G60" s="123"/>
      <c r="H60" s="56"/>
      <c r="I60" s="56"/>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ht="105" customHeight="1" x14ac:dyDescent="0.25">
      <c r="B61" s="2"/>
      <c r="C61" s="120"/>
      <c r="D61" s="120"/>
      <c r="E61" s="120"/>
      <c r="F61" s="120"/>
      <c r="G61" s="120"/>
      <c r="H61" s="2"/>
      <c r="I61" s="2"/>
    </row>
    <row r="62" spans="1:55" x14ac:dyDescent="0.25">
      <c r="B62" s="2"/>
      <c r="C62" s="2"/>
      <c r="D62" s="2"/>
      <c r="E62" s="2"/>
      <c r="F62" s="2"/>
      <c r="G62" s="2"/>
      <c r="H62" s="2"/>
      <c r="I62" s="2"/>
    </row>
    <row r="63" spans="1:55" ht="60.75" customHeight="1" x14ac:dyDescent="0.25">
      <c r="B63" s="2"/>
      <c r="C63" s="109" t="s">
        <v>103</v>
      </c>
      <c r="D63" s="109"/>
      <c r="E63" s="109"/>
      <c r="F63" s="109"/>
      <c r="G63" s="109"/>
      <c r="H63" s="2"/>
      <c r="I63" s="2"/>
    </row>
    <row r="64" spans="1:55" ht="105" customHeight="1" x14ac:dyDescent="0.25">
      <c r="B64" s="2"/>
      <c r="C64" s="120"/>
      <c r="D64" s="120"/>
      <c r="E64" s="120"/>
      <c r="F64" s="120"/>
      <c r="G64" s="120"/>
      <c r="H64" s="2"/>
      <c r="I64" s="2"/>
    </row>
    <row r="65" spans="2:9" ht="15" customHeight="1" thickBot="1" x14ac:dyDescent="0.3">
      <c r="B65" s="2"/>
      <c r="C65" s="97"/>
      <c r="D65" s="95"/>
      <c r="E65" s="95"/>
      <c r="F65" s="97"/>
      <c r="G65" s="97"/>
      <c r="H65" s="2"/>
      <c r="I65" s="2"/>
    </row>
    <row r="66" spans="2:9" ht="24.95" customHeight="1" x14ac:dyDescent="0.25">
      <c r="B66" s="2"/>
      <c r="C66" s="98" t="s">
        <v>267</v>
      </c>
      <c r="D66" s="99"/>
      <c r="E66" s="99"/>
      <c r="F66" s="95"/>
      <c r="G66" s="95"/>
      <c r="H66" s="2"/>
      <c r="I66" s="2"/>
    </row>
    <row r="67" spans="2:9" ht="15" customHeight="1" x14ac:dyDescent="0.25">
      <c r="B67" s="2"/>
      <c r="C67" s="100"/>
      <c r="D67" s="95"/>
      <c r="E67" s="95"/>
      <c r="F67" s="100"/>
      <c r="G67" s="95"/>
      <c r="H67" s="2"/>
      <c r="I67" s="2"/>
    </row>
    <row r="68" spans="2:9" ht="50.1" customHeight="1" x14ac:dyDescent="0.25">
      <c r="B68" s="2"/>
      <c r="C68" s="133" t="s">
        <v>268</v>
      </c>
      <c r="D68" s="133"/>
      <c r="E68" s="133"/>
      <c r="F68" s="133"/>
      <c r="G68" s="133"/>
      <c r="H68" s="2"/>
      <c r="I68" s="2"/>
    </row>
    <row r="69" spans="2:9" x14ac:dyDescent="0.25">
      <c r="B69" s="2"/>
      <c r="C69" s="2"/>
      <c r="D69" s="2"/>
      <c r="E69" s="2"/>
      <c r="F69" s="2"/>
      <c r="G69" s="2"/>
      <c r="H69" s="2"/>
      <c r="I69" s="2"/>
    </row>
    <row r="70" spans="2:9" x14ac:dyDescent="0.25">
      <c r="B70" s="2"/>
      <c r="C70" s="2" t="s">
        <v>269</v>
      </c>
      <c r="D70" s="2"/>
      <c r="E70" s="2"/>
      <c r="F70" s="2"/>
      <c r="G70" s="2"/>
      <c r="H70" s="2"/>
      <c r="I70" s="2"/>
    </row>
    <row r="71" spans="2:9" ht="45" customHeight="1" x14ac:dyDescent="0.25">
      <c r="B71" s="2"/>
      <c r="C71" s="76"/>
      <c r="D71" s="2"/>
      <c r="E71" s="123" t="s">
        <v>270</v>
      </c>
      <c r="F71" s="123"/>
      <c r="G71" s="123"/>
      <c r="H71" s="2"/>
      <c r="I71" s="2"/>
    </row>
    <row r="72" spans="2:9" ht="15" customHeight="1" x14ac:dyDescent="0.25">
      <c r="B72" s="2"/>
      <c r="C72" s="101"/>
      <c r="D72" s="2"/>
      <c r="E72" s="36"/>
      <c r="F72" s="36"/>
      <c r="G72" s="36"/>
      <c r="H72" s="2"/>
      <c r="I72" s="2"/>
    </row>
    <row r="73" spans="2:9" ht="45" customHeight="1" x14ac:dyDescent="0.25">
      <c r="B73" s="2"/>
      <c r="C73" s="76"/>
      <c r="D73" s="2"/>
      <c r="E73" s="123" t="s">
        <v>271</v>
      </c>
      <c r="F73" s="123"/>
      <c r="G73" s="123"/>
      <c r="H73" s="2"/>
      <c r="I73" s="2"/>
    </row>
    <row r="74" spans="2:9" ht="15" customHeight="1" x14ac:dyDescent="0.25">
      <c r="B74" s="2"/>
      <c r="C74" s="101"/>
      <c r="D74" s="2"/>
      <c r="E74" s="36"/>
      <c r="F74" s="36"/>
      <c r="G74" s="36"/>
      <c r="H74" s="2"/>
      <c r="I74" s="2"/>
    </row>
    <row r="75" spans="2:9" ht="45" customHeight="1" x14ac:dyDescent="0.25">
      <c r="B75" s="2"/>
      <c r="C75" s="76"/>
      <c r="D75" s="2"/>
      <c r="E75" s="123" t="s">
        <v>272</v>
      </c>
      <c r="F75" s="123"/>
      <c r="G75" s="123"/>
      <c r="H75" s="2"/>
      <c r="I75" s="2"/>
    </row>
    <row r="76" spans="2:9" ht="15" customHeight="1" x14ac:dyDescent="0.25">
      <c r="B76" s="2"/>
      <c r="C76" s="2"/>
      <c r="D76" s="2"/>
      <c r="E76" s="2" t="s">
        <v>273</v>
      </c>
      <c r="F76" s="36"/>
      <c r="G76" s="36"/>
      <c r="H76" s="2"/>
      <c r="I76" s="2"/>
    </row>
    <row r="77" spans="2:9" ht="105" customHeight="1" x14ac:dyDescent="0.25">
      <c r="B77" s="2"/>
      <c r="C77" s="2"/>
      <c r="D77" s="134"/>
      <c r="E77" s="134"/>
      <c r="F77" s="134"/>
      <c r="G77" s="134"/>
      <c r="H77" s="2"/>
      <c r="I77" s="2"/>
    </row>
    <row r="78" spans="2:9" ht="15" customHeight="1" x14ac:dyDescent="0.25">
      <c r="B78" s="2"/>
      <c r="C78" s="102"/>
      <c r="D78" s="102"/>
      <c r="E78" s="102"/>
      <c r="F78" s="102"/>
      <c r="G78" s="102"/>
      <c r="H78" s="2"/>
      <c r="I78" s="2"/>
    </row>
    <row r="79" spans="2:9" ht="35.1" customHeight="1" x14ac:dyDescent="0.25">
      <c r="B79" s="2"/>
      <c r="C79" s="76"/>
      <c r="D79" s="102"/>
      <c r="E79" s="132" t="s">
        <v>274</v>
      </c>
      <c r="F79" s="132"/>
      <c r="G79" s="132"/>
      <c r="H79" s="2"/>
      <c r="I79" s="2"/>
    </row>
    <row r="80" spans="2:9" ht="15" customHeight="1" x14ac:dyDescent="0.25">
      <c r="B80" s="2"/>
      <c r="C80" s="2"/>
      <c r="D80" s="2"/>
      <c r="E80" s="2" t="s">
        <v>275</v>
      </c>
      <c r="F80" s="36"/>
      <c r="G80" s="36"/>
      <c r="H80" s="2"/>
      <c r="I80" s="2"/>
    </row>
    <row r="81" spans="2:9" ht="105" customHeight="1" x14ac:dyDescent="0.25">
      <c r="B81" s="2"/>
      <c r="C81" s="2"/>
      <c r="D81" s="2"/>
      <c r="E81" s="134"/>
      <c r="F81" s="134"/>
      <c r="G81" s="134"/>
      <c r="H81" s="2"/>
      <c r="I81" s="2"/>
    </row>
    <row r="82" spans="2:9" ht="15" customHeight="1" x14ac:dyDescent="0.25">
      <c r="B82" s="2"/>
      <c r="C82" s="102"/>
      <c r="D82" s="102"/>
      <c r="E82" s="102"/>
      <c r="F82" s="102"/>
      <c r="G82" s="102"/>
      <c r="H82" s="2"/>
      <c r="I82" s="2"/>
    </row>
    <row r="83" spans="2:9" ht="35.1" customHeight="1" x14ac:dyDescent="0.25">
      <c r="B83" s="2"/>
      <c r="C83" s="76"/>
      <c r="D83" s="102"/>
      <c r="E83" s="135" t="s">
        <v>276</v>
      </c>
      <c r="F83" s="135"/>
      <c r="G83" s="135"/>
      <c r="H83" s="2"/>
      <c r="I83" s="2"/>
    </row>
    <row r="84" spans="2:9" ht="15" customHeight="1" x14ac:dyDescent="0.25">
      <c r="B84" s="2"/>
      <c r="C84" s="102"/>
      <c r="D84" s="102"/>
      <c r="E84" s="102"/>
      <c r="F84" s="102"/>
      <c r="G84" s="102"/>
      <c r="H84" s="2"/>
      <c r="I84" s="2"/>
    </row>
    <row r="85" spans="2:9" ht="35.1" customHeight="1" x14ac:dyDescent="0.25">
      <c r="B85" s="2"/>
      <c r="C85" s="76"/>
      <c r="D85" s="102"/>
      <c r="E85" s="135" t="s">
        <v>277</v>
      </c>
      <c r="F85" s="135"/>
      <c r="G85" s="135"/>
      <c r="H85" s="2"/>
      <c r="I85" s="2"/>
    </row>
    <row r="86" spans="2:9" ht="15" customHeight="1" x14ac:dyDescent="0.25">
      <c r="B86" s="2"/>
      <c r="C86" s="102"/>
      <c r="D86" s="102"/>
      <c r="E86" s="102"/>
      <c r="F86" s="102"/>
      <c r="G86" s="102"/>
      <c r="H86" s="2"/>
      <c r="I86" s="2"/>
    </row>
    <row r="87" spans="2:9" ht="15" customHeight="1" x14ac:dyDescent="0.25">
      <c r="B87" s="2"/>
      <c r="C87" s="2" t="s">
        <v>278</v>
      </c>
      <c r="D87" s="102"/>
      <c r="E87" s="102"/>
      <c r="F87" s="102"/>
      <c r="G87" s="102"/>
      <c r="H87" s="2"/>
      <c r="I87" s="2"/>
    </row>
    <row r="88" spans="2:9" ht="35.1" customHeight="1" x14ac:dyDescent="0.25">
      <c r="B88" s="2"/>
      <c r="C88" s="76"/>
      <c r="D88" s="102"/>
      <c r="E88" s="135" t="s">
        <v>279</v>
      </c>
      <c r="F88" s="135"/>
      <c r="G88" s="135"/>
      <c r="H88" s="2"/>
      <c r="I88" s="2"/>
    </row>
    <row r="89" spans="2:9" ht="15" customHeight="1" x14ac:dyDescent="0.25">
      <c r="B89" s="2"/>
      <c r="C89" s="2"/>
      <c r="D89" s="102"/>
      <c r="E89" s="2" t="s">
        <v>280</v>
      </c>
      <c r="F89" s="102"/>
      <c r="G89" s="102"/>
      <c r="H89" s="2"/>
      <c r="I89" s="2"/>
    </row>
    <row r="90" spans="2:9" ht="105" customHeight="1" x14ac:dyDescent="0.25">
      <c r="B90" s="2"/>
      <c r="C90" s="2"/>
      <c r="D90" s="2"/>
      <c r="E90" s="134"/>
      <c r="F90" s="134"/>
      <c r="G90" s="134"/>
      <c r="H90" s="2"/>
      <c r="I90" s="2"/>
    </row>
    <row r="91" spans="2:9" ht="15" customHeight="1" x14ac:dyDescent="0.25">
      <c r="B91" s="2"/>
      <c r="C91" s="2"/>
      <c r="D91" s="102"/>
      <c r="E91" s="102"/>
      <c r="F91" s="102"/>
      <c r="G91" s="102"/>
      <c r="H91" s="2"/>
      <c r="I91" s="2"/>
    </row>
    <row r="92" spans="2:9" ht="54.95" customHeight="1" x14ac:dyDescent="0.25">
      <c r="B92" s="2"/>
      <c r="C92" s="76"/>
      <c r="D92" s="102"/>
      <c r="E92" s="135" t="s">
        <v>281</v>
      </c>
      <c r="F92" s="135"/>
      <c r="G92" s="135"/>
      <c r="H92" s="2"/>
      <c r="I92" s="2"/>
    </row>
    <row r="93" spans="2:9" ht="45" customHeight="1" x14ac:dyDescent="0.25">
      <c r="B93" s="2"/>
      <c r="C93" s="2"/>
      <c r="D93" s="15"/>
      <c r="E93" s="109" t="s">
        <v>282</v>
      </c>
      <c r="F93" s="109"/>
      <c r="G93" s="109"/>
      <c r="H93" s="2"/>
      <c r="I93" s="2"/>
    </row>
    <row r="94" spans="2:9" ht="105" customHeight="1" x14ac:dyDescent="0.25">
      <c r="B94" s="2"/>
      <c r="C94" s="2"/>
      <c r="D94" s="2"/>
      <c r="E94" s="134"/>
      <c r="F94" s="134"/>
      <c r="G94" s="134"/>
      <c r="H94" s="2"/>
      <c r="I94" s="2"/>
    </row>
    <row r="95" spans="2:9" x14ac:dyDescent="0.25">
      <c r="B95" s="2"/>
      <c r="C95" s="2"/>
      <c r="D95" s="2"/>
      <c r="E95" s="2"/>
      <c r="F95" s="2"/>
      <c r="G95" s="2"/>
      <c r="H95" s="2"/>
      <c r="I95" s="2"/>
    </row>
    <row r="96" spans="2:9" x14ac:dyDescent="0.25">
      <c r="B96" s="2"/>
      <c r="C96" s="2"/>
      <c r="D96" s="2"/>
      <c r="E96" s="2"/>
      <c r="F96" s="2"/>
      <c r="G96" s="2"/>
      <c r="H96" s="2"/>
      <c r="I96" s="2"/>
    </row>
    <row r="97" spans="2:14" x14ac:dyDescent="0.25">
      <c r="B97" s="2"/>
      <c r="C97" s="2"/>
      <c r="D97" s="2"/>
      <c r="E97" s="2"/>
      <c r="F97" s="2"/>
      <c r="G97" s="2"/>
      <c r="H97" s="2"/>
      <c r="I97" s="2"/>
    </row>
    <row r="98" spans="2:14" x14ac:dyDescent="0.25">
      <c r="B98" s="1"/>
      <c r="C98" s="1"/>
      <c r="D98" s="1"/>
      <c r="E98" s="1"/>
      <c r="F98" s="1"/>
      <c r="G98" s="1"/>
      <c r="H98" s="1"/>
      <c r="I98" s="1"/>
    </row>
    <row r="99" spans="2:14" x14ac:dyDescent="0.25">
      <c r="B99" s="1"/>
      <c r="C99" s="1"/>
      <c r="D99" s="1"/>
      <c r="E99" s="1"/>
      <c r="F99" s="1"/>
      <c r="G99" s="1"/>
      <c r="H99" s="1"/>
      <c r="I99" s="1"/>
    </row>
    <row r="100" spans="2:14" x14ac:dyDescent="0.25">
      <c r="B100" s="1"/>
      <c r="C100" s="1"/>
      <c r="D100" s="1"/>
      <c r="E100" s="1"/>
      <c r="F100" s="1"/>
      <c r="G100" s="1"/>
      <c r="H100" s="1"/>
      <c r="I100" s="1"/>
    </row>
    <row r="101" spans="2:14" x14ac:dyDescent="0.25">
      <c r="B101" s="1"/>
      <c r="C101" s="1"/>
      <c r="D101" s="1"/>
      <c r="E101" s="1"/>
      <c r="F101" s="1"/>
      <c r="G101" s="1"/>
      <c r="H101" s="1"/>
      <c r="I101" s="1"/>
    </row>
    <row r="102" spans="2:14" x14ac:dyDescent="0.25">
      <c r="B102" s="1"/>
      <c r="C102" s="1"/>
      <c r="D102" s="1"/>
      <c r="E102" s="1"/>
      <c r="F102" s="1"/>
      <c r="G102" s="1"/>
      <c r="H102" s="1"/>
      <c r="I102" s="1"/>
    </row>
    <row r="103" spans="2:14" x14ac:dyDescent="0.25">
      <c r="B103" s="1"/>
      <c r="C103" s="1"/>
      <c r="D103" s="1"/>
      <c r="E103" s="1"/>
      <c r="F103" s="1"/>
      <c r="G103" s="1"/>
      <c r="H103" s="1"/>
      <c r="I103" s="1"/>
    </row>
    <row r="104" spans="2:14" x14ac:dyDescent="0.25">
      <c r="B104" s="1"/>
      <c r="C104" s="1"/>
      <c r="D104" s="1"/>
      <c r="E104" s="1"/>
      <c r="F104" s="1"/>
      <c r="G104" s="1"/>
      <c r="H104" s="1"/>
      <c r="I104" s="1"/>
    </row>
    <row r="105" spans="2:14" x14ac:dyDescent="0.25">
      <c r="B105" s="1"/>
      <c r="C105" s="1"/>
      <c r="D105" s="1"/>
      <c r="E105" s="1"/>
      <c r="F105" s="1"/>
      <c r="G105" s="1"/>
      <c r="H105" s="1"/>
      <c r="I105" s="1"/>
    </row>
    <row r="106" spans="2:14" x14ac:dyDescent="0.25">
      <c r="B106" s="1"/>
      <c r="C106" s="1"/>
      <c r="D106" s="1"/>
      <c r="E106" s="1"/>
      <c r="F106" s="1"/>
      <c r="G106" s="1"/>
      <c r="H106" s="1"/>
      <c r="I106" s="1"/>
    </row>
    <row r="107" spans="2:14" x14ac:dyDescent="0.25">
      <c r="B107" s="1"/>
      <c r="C107" s="1"/>
      <c r="D107" s="1"/>
      <c r="E107" s="1"/>
      <c r="F107" s="1"/>
      <c r="G107" s="1"/>
      <c r="H107" s="1"/>
      <c r="I107" s="1"/>
    </row>
    <row r="108" spans="2:14" x14ac:dyDescent="0.25">
      <c r="B108" s="1"/>
      <c r="C108" s="1"/>
      <c r="D108" s="1"/>
      <c r="E108" s="1"/>
      <c r="F108" s="1"/>
      <c r="G108" s="1"/>
      <c r="H108" s="1"/>
      <c r="I108" s="1"/>
    </row>
    <row r="109" spans="2:14" x14ac:dyDescent="0.25">
      <c r="B109" s="1"/>
      <c r="C109" s="1"/>
      <c r="D109" s="1"/>
      <c r="E109" s="1"/>
      <c r="F109" s="1"/>
      <c r="G109" s="1"/>
      <c r="H109" s="1"/>
      <c r="I109" s="1"/>
      <c r="M109" s="1" t="s">
        <v>26</v>
      </c>
    </row>
    <row r="110" spans="2:14" x14ac:dyDescent="0.25">
      <c r="B110" s="1"/>
      <c r="C110" s="1"/>
      <c r="D110" s="1"/>
      <c r="E110" s="1"/>
      <c r="F110" s="1"/>
      <c r="G110" s="1"/>
      <c r="H110" s="1"/>
      <c r="I110" s="1"/>
    </row>
    <row r="111" spans="2:14" x14ac:dyDescent="0.25">
      <c r="B111" s="1"/>
      <c r="C111" s="1"/>
      <c r="D111" s="1"/>
      <c r="E111" s="1"/>
      <c r="F111" s="1"/>
      <c r="G111" s="1"/>
      <c r="H111" s="1"/>
      <c r="I111" s="1"/>
      <c r="M111" s="1" t="s">
        <v>28</v>
      </c>
      <c r="N111" s="1">
        <v>1</v>
      </c>
    </row>
    <row r="112" spans="2:14" x14ac:dyDescent="0.25">
      <c r="B112" s="1"/>
      <c r="C112" s="1"/>
      <c r="D112" s="1"/>
      <c r="E112" s="1"/>
      <c r="F112" s="1"/>
      <c r="G112" s="1"/>
      <c r="H112" s="1"/>
      <c r="I112" s="1"/>
      <c r="M112" s="1" t="s">
        <v>27</v>
      </c>
      <c r="N112" s="1">
        <v>0</v>
      </c>
    </row>
    <row r="113" spans="2:14" x14ac:dyDescent="0.25">
      <c r="B113" s="1"/>
      <c r="C113" s="1"/>
      <c r="D113" s="1"/>
      <c r="E113" s="1"/>
      <c r="F113" s="1"/>
      <c r="G113" s="1"/>
      <c r="H113" s="1"/>
      <c r="I113" s="1"/>
    </row>
    <row r="114" spans="2:14" x14ac:dyDescent="0.25">
      <c r="B114" s="1"/>
      <c r="C114" s="1"/>
      <c r="D114" s="1"/>
      <c r="E114" s="1"/>
      <c r="F114" s="1"/>
      <c r="G114" s="1"/>
      <c r="H114" s="1"/>
      <c r="I114" s="1"/>
      <c r="M114" s="66" t="s">
        <v>283</v>
      </c>
      <c r="N114" s="1">
        <v>5</v>
      </c>
    </row>
    <row r="115" spans="2:14" x14ac:dyDescent="0.25">
      <c r="B115" s="1"/>
      <c r="C115" s="1"/>
      <c r="D115" s="1"/>
      <c r="E115" s="1"/>
      <c r="F115" s="1"/>
      <c r="G115" s="1"/>
      <c r="H115" s="1"/>
      <c r="I115" s="1"/>
      <c r="M115" s="66" t="s">
        <v>284</v>
      </c>
      <c r="N115" s="1">
        <v>3</v>
      </c>
    </row>
    <row r="116" spans="2:14" x14ac:dyDescent="0.25">
      <c r="B116" s="1"/>
      <c r="C116" s="1"/>
      <c r="D116" s="1"/>
      <c r="E116" s="1"/>
      <c r="F116" s="1"/>
      <c r="G116" s="1"/>
      <c r="H116" s="1"/>
      <c r="I116" s="1"/>
      <c r="M116" s="66" t="s">
        <v>285</v>
      </c>
      <c r="N116" s="1">
        <v>0</v>
      </c>
    </row>
    <row r="117" spans="2:14" x14ac:dyDescent="0.25">
      <c r="B117" s="1"/>
      <c r="C117" s="1"/>
      <c r="D117" s="1"/>
      <c r="E117" s="1"/>
      <c r="F117" s="1"/>
      <c r="G117" s="1"/>
      <c r="H117" s="1"/>
      <c r="I117" s="1"/>
    </row>
    <row r="118" spans="2:14" x14ac:dyDescent="0.25">
      <c r="B118" s="1"/>
      <c r="C118" s="1"/>
      <c r="D118" s="1"/>
      <c r="E118" s="1"/>
      <c r="F118" s="1"/>
      <c r="G118" s="1"/>
      <c r="H118" s="1"/>
      <c r="I118" s="1"/>
    </row>
    <row r="119" spans="2:14" x14ac:dyDescent="0.25">
      <c r="B119" s="1"/>
      <c r="C119" s="1"/>
      <c r="D119" s="1"/>
      <c r="E119" s="1"/>
      <c r="F119" s="1"/>
      <c r="G119" s="1"/>
      <c r="H119" s="1"/>
      <c r="I119" s="1"/>
    </row>
    <row r="120" spans="2:14" x14ac:dyDescent="0.25">
      <c r="B120" s="1"/>
      <c r="C120" s="1"/>
      <c r="D120" s="1"/>
      <c r="E120" s="1"/>
      <c r="F120" s="1"/>
      <c r="G120" s="1"/>
      <c r="H120" s="1"/>
      <c r="I120" s="1"/>
    </row>
    <row r="121" spans="2:14" x14ac:dyDescent="0.25">
      <c r="B121" s="1"/>
      <c r="C121" s="1"/>
      <c r="D121" s="1"/>
      <c r="E121" s="1"/>
      <c r="F121" s="1"/>
      <c r="G121" s="1"/>
      <c r="H121" s="1"/>
      <c r="I121" s="1"/>
    </row>
    <row r="122" spans="2:14" x14ac:dyDescent="0.25">
      <c r="B122" s="1"/>
      <c r="C122" s="1"/>
      <c r="D122" s="1"/>
      <c r="E122" s="1"/>
      <c r="F122" s="1"/>
      <c r="G122" s="1"/>
      <c r="H122" s="1"/>
      <c r="I122" s="1"/>
    </row>
    <row r="123" spans="2:14" x14ac:dyDescent="0.25">
      <c r="B123" s="1"/>
      <c r="C123" s="1"/>
      <c r="D123" s="1"/>
      <c r="E123" s="1"/>
      <c r="F123" s="1"/>
      <c r="G123" s="1"/>
      <c r="H123" s="1"/>
      <c r="I123" s="1"/>
    </row>
    <row r="124" spans="2:14" x14ac:dyDescent="0.25">
      <c r="B124" s="1"/>
      <c r="C124" s="1"/>
      <c r="D124" s="1"/>
      <c r="E124" s="1"/>
      <c r="F124" s="1"/>
      <c r="G124" s="1"/>
      <c r="H124" s="1"/>
      <c r="I124" s="1"/>
    </row>
    <row r="125" spans="2:14" x14ac:dyDescent="0.25">
      <c r="B125" s="1"/>
      <c r="C125" s="1"/>
      <c r="D125" s="1"/>
      <c r="E125" s="1"/>
      <c r="F125" s="1"/>
      <c r="G125" s="1"/>
      <c r="H125" s="1"/>
      <c r="I125" s="1"/>
    </row>
    <row r="126" spans="2:14" x14ac:dyDescent="0.25">
      <c r="B126" s="1"/>
      <c r="C126" s="1"/>
      <c r="D126" s="1"/>
      <c r="E126" s="1"/>
      <c r="F126" s="1"/>
      <c r="G126" s="1"/>
      <c r="H126" s="1"/>
      <c r="I126" s="1"/>
    </row>
    <row r="127" spans="2:14" x14ac:dyDescent="0.25">
      <c r="B127" s="1"/>
      <c r="C127" s="1"/>
      <c r="D127" s="1"/>
      <c r="E127" s="1"/>
      <c r="F127" s="1"/>
      <c r="G127" s="1"/>
      <c r="H127" s="1"/>
      <c r="I127" s="1"/>
    </row>
    <row r="128" spans="2:14"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t="s">
        <v>26</v>
      </c>
    </row>
    <row r="158" spans="2:9" x14ac:dyDescent="0.25">
      <c r="B158" s="1"/>
      <c r="C158" s="1"/>
      <c r="D158" s="1"/>
      <c r="E158" s="1"/>
      <c r="F158" s="1"/>
      <c r="G158" s="1"/>
      <c r="H158" s="1"/>
      <c r="I158" s="1"/>
    </row>
    <row r="159" spans="2:9" x14ac:dyDescent="0.25">
      <c r="B159" s="1"/>
      <c r="C159" s="1"/>
      <c r="D159" s="1"/>
      <c r="E159" s="1"/>
      <c r="F159" s="1"/>
      <c r="G159" s="1"/>
      <c r="H159" s="1"/>
      <c r="I159" s="1" t="s">
        <v>85</v>
      </c>
    </row>
    <row r="160" spans="2:9" x14ac:dyDescent="0.25">
      <c r="B160" s="1"/>
      <c r="C160" s="1"/>
      <c r="D160" s="1"/>
      <c r="E160" s="1"/>
      <c r="F160" s="1"/>
      <c r="G160" s="1"/>
      <c r="H160" s="1"/>
      <c r="I160" s="1" t="s">
        <v>27</v>
      </c>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1"/>
    </row>
    <row r="271" spans="2:9" x14ac:dyDescent="0.25">
      <c r="B271" s="1"/>
      <c r="C271" s="1"/>
      <c r="D271" s="1"/>
      <c r="E271" s="1"/>
      <c r="F271" s="1"/>
      <c r="G271" s="1"/>
      <c r="H271" s="1"/>
      <c r="I271" s="1"/>
    </row>
    <row r="272" spans="2:9" x14ac:dyDescent="0.25">
      <c r="B272" s="1"/>
      <c r="C272" s="1"/>
      <c r="D272" s="1"/>
      <c r="E272" s="1"/>
      <c r="F272" s="1"/>
      <c r="G272" s="1"/>
      <c r="H272" s="1"/>
      <c r="I272" s="1"/>
    </row>
    <row r="273" spans="2:9" x14ac:dyDescent="0.25">
      <c r="B273" s="1"/>
      <c r="C273" s="1"/>
      <c r="D273" s="1"/>
      <c r="E273" s="1"/>
      <c r="F273" s="1"/>
      <c r="G273" s="1"/>
      <c r="H273" s="1"/>
      <c r="I273" s="1"/>
    </row>
    <row r="274" spans="2:9" x14ac:dyDescent="0.25">
      <c r="B274" s="1"/>
      <c r="C274" s="1"/>
      <c r="D274" s="1"/>
      <c r="E274" s="1"/>
      <c r="F274" s="1"/>
      <c r="G274" s="1"/>
      <c r="H274" s="1"/>
      <c r="I274" s="1"/>
    </row>
    <row r="275" spans="2:9" x14ac:dyDescent="0.25">
      <c r="B275" s="1"/>
      <c r="C275" s="1"/>
      <c r="D275" s="1"/>
      <c r="E275" s="1"/>
      <c r="F275" s="1"/>
      <c r="G275" s="1"/>
      <c r="H275" s="1"/>
      <c r="I275" s="1"/>
    </row>
    <row r="276" spans="2:9" x14ac:dyDescent="0.25">
      <c r="B276" s="1"/>
      <c r="C276" s="1"/>
      <c r="D276" s="1"/>
      <c r="E276" s="1"/>
      <c r="F276" s="1"/>
      <c r="G276" s="1"/>
      <c r="H276" s="1"/>
      <c r="I276" s="1"/>
    </row>
    <row r="277" spans="2:9" x14ac:dyDescent="0.25">
      <c r="B277" s="1"/>
      <c r="C277" s="1"/>
      <c r="D277" s="1"/>
      <c r="E277" s="1"/>
      <c r="F277" s="1"/>
      <c r="G277" s="1"/>
      <c r="H277" s="1"/>
      <c r="I277" s="1"/>
    </row>
    <row r="278" spans="2:9" x14ac:dyDescent="0.25">
      <c r="B278" s="1"/>
      <c r="C278" s="1"/>
      <c r="D278" s="1"/>
      <c r="E278" s="1"/>
      <c r="F278" s="1"/>
      <c r="G278" s="1"/>
      <c r="H278" s="1"/>
      <c r="I278" s="1"/>
    </row>
    <row r="279" spans="2:9" x14ac:dyDescent="0.25">
      <c r="B279" s="1"/>
      <c r="C279" s="1"/>
      <c r="D279" s="1"/>
      <c r="E279" s="1"/>
      <c r="F279" s="1"/>
      <c r="G279" s="1"/>
      <c r="H279" s="1"/>
      <c r="I279" s="1"/>
    </row>
    <row r="280" spans="2:9" x14ac:dyDescent="0.25">
      <c r="B280" s="1"/>
      <c r="C280" s="1"/>
      <c r="D280" s="1"/>
      <c r="E280" s="1"/>
      <c r="F280" s="1"/>
      <c r="G280" s="1"/>
      <c r="H280" s="1"/>
      <c r="I280" s="1"/>
    </row>
    <row r="281" spans="2:9" x14ac:dyDescent="0.25">
      <c r="B281" s="1"/>
      <c r="C281" s="1"/>
      <c r="D281" s="1"/>
      <c r="E281" s="1"/>
      <c r="F281" s="1"/>
      <c r="G281" s="1"/>
      <c r="H281" s="1"/>
      <c r="I281" s="1"/>
    </row>
    <row r="282" spans="2:9" x14ac:dyDescent="0.25">
      <c r="B282" s="1"/>
      <c r="C282" s="1"/>
      <c r="D282" s="1"/>
      <c r="E282" s="1"/>
      <c r="F282" s="1"/>
      <c r="G282" s="1"/>
      <c r="H282" s="1"/>
      <c r="I282" s="1"/>
    </row>
    <row r="283" spans="2:9" x14ac:dyDescent="0.25">
      <c r="B283" s="1"/>
      <c r="C283" s="1"/>
      <c r="D283" s="1"/>
      <c r="E283" s="1"/>
      <c r="F283" s="1"/>
      <c r="G283" s="1"/>
      <c r="H283" s="1"/>
      <c r="I283" s="1"/>
    </row>
    <row r="284" spans="2:9" x14ac:dyDescent="0.25">
      <c r="B284" s="1"/>
      <c r="C284" s="1"/>
      <c r="D284" s="1"/>
      <c r="E284" s="1"/>
      <c r="F284" s="1"/>
      <c r="G284" s="1"/>
      <c r="H284" s="1"/>
      <c r="I284" s="1"/>
    </row>
    <row r="285" spans="2:9" x14ac:dyDescent="0.25">
      <c r="B285" s="1"/>
      <c r="C285" s="1"/>
      <c r="D285" s="1"/>
      <c r="E285" s="1"/>
      <c r="F285" s="1"/>
      <c r="G285" s="1"/>
      <c r="H285" s="1"/>
      <c r="I285" s="1"/>
    </row>
    <row r="286" spans="2:9" x14ac:dyDescent="0.25">
      <c r="B286" s="1"/>
      <c r="C286" s="1"/>
      <c r="D286" s="1"/>
      <c r="E286" s="1"/>
      <c r="F286" s="1"/>
      <c r="G286" s="1"/>
      <c r="H286" s="1"/>
      <c r="I286" s="1"/>
    </row>
    <row r="287" spans="2:9" x14ac:dyDescent="0.25">
      <c r="B287" s="1"/>
      <c r="C287" s="1"/>
      <c r="D287" s="1"/>
      <c r="E287" s="1"/>
      <c r="F287" s="1"/>
      <c r="G287" s="1"/>
      <c r="H287" s="1"/>
      <c r="I287" s="1"/>
    </row>
    <row r="288" spans="2:9" x14ac:dyDescent="0.25">
      <c r="B288" s="1"/>
      <c r="C288" s="1"/>
      <c r="D288" s="1"/>
      <c r="E288" s="1"/>
      <c r="F288" s="1"/>
      <c r="G288" s="1"/>
      <c r="H288" s="1"/>
      <c r="I288" s="1"/>
    </row>
    <row r="289" spans="2:9" x14ac:dyDescent="0.25">
      <c r="B289" s="1"/>
      <c r="C289" s="1"/>
      <c r="D289" s="1"/>
      <c r="E289" s="1"/>
      <c r="F289" s="1"/>
      <c r="G289" s="1"/>
      <c r="H289" s="1"/>
      <c r="I289" s="1"/>
    </row>
    <row r="290" spans="2:9" x14ac:dyDescent="0.25">
      <c r="B290" s="1"/>
      <c r="C290" s="1"/>
      <c r="D290" s="1"/>
      <c r="E290" s="1"/>
      <c r="F290" s="1"/>
      <c r="G290" s="1"/>
      <c r="H290" s="1"/>
      <c r="I290" s="1"/>
    </row>
    <row r="291" spans="2:9" x14ac:dyDescent="0.25">
      <c r="B291" s="1"/>
      <c r="C291" s="1"/>
      <c r="D291" s="1"/>
      <c r="E291" s="1"/>
      <c r="F291" s="1"/>
      <c r="G291" s="1"/>
      <c r="H291" s="1"/>
      <c r="I291" s="1"/>
    </row>
    <row r="292" spans="2:9" x14ac:dyDescent="0.25">
      <c r="B292" s="1"/>
      <c r="C292" s="1"/>
      <c r="D292" s="1"/>
      <c r="E292" s="1"/>
      <c r="F292" s="1"/>
      <c r="G292" s="1"/>
      <c r="H292" s="1"/>
      <c r="I292" s="1"/>
    </row>
    <row r="293" spans="2:9" x14ac:dyDescent="0.25">
      <c r="B293" s="1"/>
      <c r="C293" s="1"/>
      <c r="D293" s="1"/>
      <c r="E293" s="1"/>
      <c r="F293" s="1"/>
      <c r="G293" s="1"/>
      <c r="H293" s="1"/>
      <c r="I293" s="1"/>
    </row>
    <row r="294" spans="2:9" x14ac:dyDescent="0.25">
      <c r="B294" s="1"/>
      <c r="C294" s="1"/>
      <c r="D294" s="1"/>
      <c r="E294" s="1"/>
      <c r="F294" s="1"/>
      <c r="G294" s="1"/>
      <c r="H294" s="1"/>
      <c r="I294" s="1"/>
    </row>
    <row r="295" spans="2:9" x14ac:dyDescent="0.25">
      <c r="B295" s="1"/>
      <c r="C295" s="1"/>
      <c r="D295" s="1"/>
      <c r="E295" s="1"/>
      <c r="F295" s="1"/>
      <c r="G295" s="1"/>
      <c r="H295" s="1"/>
      <c r="I295" s="1"/>
    </row>
    <row r="296" spans="2:9" x14ac:dyDescent="0.25">
      <c r="B296" s="1"/>
      <c r="C296" s="1"/>
      <c r="D296" s="1"/>
      <c r="E296" s="1"/>
      <c r="F296" s="1"/>
      <c r="G296" s="1"/>
      <c r="H296" s="1"/>
      <c r="I296" s="1"/>
    </row>
    <row r="297" spans="2:9" x14ac:dyDescent="0.25">
      <c r="B297" s="1"/>
      <c r="C297" s="1"/>
      <c r="D297" s="1"/>
      <c r="E297" s="1"/>
      <c r="F297" s="1"/>
      <c r="G297" s="1"/>
      <c r="H297" s="1"/>
      <c r="I297" s="1"/>
    </row>
    <row r="298" spans="2:9" x14ac:dyDescent="0.25">
      <c r="B298" s="1"/>
      <c r="C298" s="1"/>
      <c r="D298" s="1"/>
      <c r="E298" s="1"/>
      <c r="F298" s="1"/>
      <c r="G298" s="1"/>
      <c r="H298" s="1"/>
      <c r="I298" s="1"/>
    </row>
    <row r="299" spans="2:9" x14ac:dyDescent="0.25">
      <c r="B299" s="1"/>
      <c r="C299" s="1"/>
      <c r="D299" s="1"/>
      <c r="E299" s="1"/>
      <c r="F299" s="1"/>
      <c r="G299" s="1"/>
      <c r="H299" s="1"/>
      <c r="I299" s="1"/>
    </row>
    <row r="300" spans="2:9" x14ac:dyDescent="0.25">
      <c r="B300" s="1"/>
      <c r="C300" s="1"/>
      <c r="D300" s="1"/>
      <c r="E300" s="1"/>
      <c r="F300" s="1"/>
      <c r="G300" s="1"/>
      <c r="H300" s="1"/>
      <c r="I300" s="1"/>
    </row>
    <row r="301" spans="2:9" x14ac:dyDescent="0.25">
      <c r="B301" s="1"/>
      <c r="C301" s="1"/>
      <c r="D301" s="1"/>
      <c r="E301" s="1"/>
      <c r="F301" s="1"/>
      <c r="G301" s="1"/>
      <c r="H301" s="1"/>
      <c r="I301" s="1"/>
    </row>
    <row r="302" spans="2:9" x14ac:dyDescent="0.25">
      <c r="B302" s="1"/>
      <c r="C302" s="1"/>
      <c r="D302" s="1"/>
      <c r="E302" s="1"/>
      <c r="F302" s="1"/>
      <c r="G302" s="1"/>
      <c r="H302" s="1"/>
      <c r="I302" s="1"/>
    </row>
    <row r="303" spans="2:9" x14ac:dyDescent="0.25">
      <c r="B303" s="1"/>
      <c r="C303" s="1"/>
      <c r="D303" s="1"/>
      <c r="E303" s="1"/>
      <c r="F303" s="1"/>
      <c r="G303" s="1"/>
      <c r="H303" s="1"/>
      <c r="I303" s="1"/>
    </row>
    <row r="304" spans="2:9" x14ac:dyDescent="0.25">
      <c r="B304" s="1"/>
      <c r="C304" s="1"/>
      <c r="D304" s="1"/>
      <c r="E304" s="1"/>
      <c r="F304" s="1"/>
      <c r="G304" s="1"/>
      <c r="H304" s="1"/>
      <c r="I304" s="1"/>
    </row>
    <row r="305" spans="2:9" x14ac:dyDescent="0.25">
      <c r="B305" s="1"/>
      <c r="C305" s="1"/>
      <c r="D305" s="1"/>
      <c r="E305" s="1"/>
      <c r="F305" s="1"/>
      <c r="G305" s="1"/>
      <c r="H305" s="1"/>
      <c r="I305" s="1"/>
    </row>
    <row r="306" spans="2:9" x14ac:dyDescent="0.25">
      <c r="B306" s="1"/>
      <c r="C306" s="1"/>
      <c r="D306" s="1"/>
      <c r="E306" s="1"/>
      <c r="F306" s="1"/>
      <c r="G306" s="1"/>
      <c r="H306" s="1"/>
      <c r="I306" s="1"/>
    </row>
    <row r="307" spans="2:9" x14ac:dyDescent="0.25">
      <c r="B307" s="1"/>
      <c r="C307" s="1"/>
      <c r="D307" s="1"/>
      <c r="E307" s="1"/>
      <c r="F307" s="1"/>
      <c r="G307" s="1"/>
      <c r="H307" s="1"/>
      <c r="I307" s="1"/>
    </row>
    <row r="308" spans="2:9" x14ac:dyDescent="0.25">
      <c r="B308" s="1"/>
      <c r="C308" s="1"/>
      <c r="D308" s="1"/>
      <c r="E308" s="1"/>
      <c r="F308" s="1"/>
      <c r="G308" s="1"/>
      <c r="H308" s="1"/>
      <c r="I308" s="1"/>
    </row>
    <row r="309" spans="2:9" x14ac:dyDescent="0.25">
      <c r="B309" s="1"/>
      <c r="C309" s="1"/>
      <c r="D309" s="1"/>
      <c r="E309" s="1"/>
      <c r="F309" s="1"/>
      <c r="G309" s="1"/>
      <c r="H309" s="1"/>
      <c r="I309" s="1"/>
    </row>
    <row r="310" spans="2:9" x14ac:dyDescent="0.25">
      <c r="B310" s="1"/>
      <c r="C310" s="1"/>
      <c r="D310" s="1"/>
      <c r="E310" s="1"/>
      <c r="F310" s="1"/>
      <c r="G310" s="1"/>
      <c r="H310" s="1"/>
      <c r="I310" s="1"/>
    </row>
    <row r="311" spans="2:9" x14ac:dyDescent="0.25">
      <c r="B311" s="1"/>
      <c r="C311" s="1"/>
      <c r="D311" s="1"/>
      <c r="E311" s="1"/>
      <c r="F311" s="1"/>
      <c r="G311" s="1"/>
      <c r="H311" s="1"/>
      <c r="I311" s="1"/>
    </row>
    <row r="312" spans="2:9" x14ac:dyDescent="0.25">
      <c r="B312" s="1"/>
      <c r="C312" s="1"/>
      <c r="D312" s="1"/>
      <c r="E312" s="1"/>
      <c r="F312" s="1"/>
      <c r="G312" s="1"/>
      <c r="H312" s="1"/>
      <c r="I312" s="1"/>
    </row>
    <row r="313" spans="2:9" x14ac:dyDescent="0.25">
      <c r="B313" s="1"/>
      <c r="C313" s="1"/>
      <c r="D313" s="1"/>
      <c r="E313" s="1"/>
      <c r="F313" s="1"/>
      <c r="G313" s="1"/>
      <c r="H313" s="1"/>
      <c r="I313" s="1"/>
    </row>
    <row r="314" spans="2:9" x14ac:dyDescent="0.25">
      <c r="B314" s="1"/>
      <c r="C314" s="1"/>
      <c r="D314" s="1"/>
      <c r="E314" s="1"/>
      <c r="F314" s="1"/>
      <c r="G314" s="1"/>
      <c r="H314" s="1"/>
      <c r="I314" s="1"/>
    </row>
    <row r="315" spans="2:9" x14ac:dyDescent="0.25">
      <c r="B315" s="1"/>
      <c r="C315" s="1"/>
      <c r="D315" s="1"/>
      <c r="E315" s="1"/>
      <c r="F315" s="1"/>
      <c r="G315" s="1"/>
      <c r="H315" s="1"/>
      <c r="I315" s="1"/>
    </row>
    <row r="316" spans="2:9" x14ac:dyDescent="0.25">
      <c r="B316" s="1"/>
      <c r="C316" s="1"/>
      <c r="D316" s="1"/>
      <c r="E316" s="1"/>
      <c r="F316" s="1"/>
      <c r="G316" s="1"/>
      <c r="H316" s="1"/>
      <c r="I316" s="1"/>
    </row>
    <row r="317" spans="2:9" x14ac:dyDescent="0.25">
      <c r="B317" s="1"/>
      <c r="C317" s="1"/>
      <c r="D317" s="1"/>
      <c r="E317" s="1"/>
      <c r="F317" s="1"/>
      <c r="G317" s="1"/>
      <c r="H317" s="1"/>
      <c r="I317" s="1"/>
    </row>
    <row r="318" spans="2:9" x14ac:dyDescent="0.25">
      <c r="B318" s="1"/>
      <c r="C318" s="1"/>
      <c r="D318" s="1"/>
      <c r="E318" s="1"/>
      <c r="F318" s="1"/>
      <c r="G318" s="1"/>
      <c r="H318" s="1"/>
      <c r="I318" s="1"/>
    </row>
    <row r="319" spans="2:9" x14ac:dyDescent="0.25">
      <c r="B319" s="1"/>
      <c r="C319" s="1"/>
      <c r="D319" s="1"/>
      <c r="E319" s="1"/>
      <c r="F319" s="1"/>
      <c r="G319" s="1"/>
      <c r="H319" s="1"/>
      <c r="I319" s="1"/>
    </row>
    <row r="320" spans="2:9" x14ac:dyDescent="0.25">
      <c r="B320" s="1"/>
      <c r="C320" s="1"/>
      <c r="D320" s="1"/>
      <c r="E320" s="1"/>
      <c r="F320" s="1"/>
      <c r="G320" s="1"/>
      <c r="H320" s="1"/>
      <c r="I320" s="1"/>
    </row>
    <row r="321" spans="2:9" x14ac:dyDescent="0.25">
      <c r="B321" s="1"/>
      <c r="C321" s="1"/>
      <c r="D321" s="1"/>
      <c r="E321" s="1"/>
      <c r="F321" s="1"/>
      <c r="G321" s="1"/>
      <c r="H321" s="1"/>
      <c r="I321" s="1"/>
    </row>
    <row r="322" spans="2:9" x14ac:dyDescent="0.25">
      <c r="B322" s="1"/>
      <c r="C322" s="1"/>
      <c r="D322" s="1"/>
      <c r="E322" s="1"/>
      <c r="F322" s="1"/>
      <c r="G322" s="1"/>
      <c r="H322" s="1"/>
      <c r="I322" s="1"/>
    </row>
    <row r="323" spans="2:9" x14ac:dyDescent="0.25">
      <c r="B323" s="1"/>
      <c r="C323" s="1"/>
      <c r="D323" s="1"/>
      <c r="E323" s="1"/>
      <c r="F323" s="1"/>
      <c r="G323" s="1"/>
      <c r="H323" s="1"/>
      <c r="I323" s="1"/>
    </row>
    <row r="324" spans="2:9" x14ac:dyDescent="0.25">
      <c r="B324" s="1"/>
      <c r="C324" s="1"/>
      <c r="D324" s="1"/>
      <c r="E324" s="1"/>
      <c r="F324" s="1"/>
      <c r="G324" s="1"/>
      <c r="H324" s="1"/>
      <c r="I324" s="1"/>
    </row>
    <row r="325" spans="2:9" x14ac:dyDescent="0.25">
      <c r="B325" s="1"/>
      <c r="C325" s="1"/>
      <c r="D325" s="1"/>
      <c r="E325" s="1"/>
      <c r="F325" s="1"/>
      <c r="G325" s="1"/>
      <c r="H325" s="1"/>
      <c r="I325" s="1"/>
    </row>
    <row r="326" spans="2:9" x14ac:dyDescent="0.25">
      <c r="B326" s="1"/>
      <c r="C326" s="1"/>
      <c r="D326" s="1"/>
      <c r="E326" s="1"/>
      <c r="F326" s="1"/>
      <c r="G326" s="1"/>
      <c r="H326" s="1"/>
      <c r="I326" s="1"/>
    </row>
    <row r="327" spans="2:9" x14ac:dyDescent="0.25">
      <c r="B327" s="1"/>
      <c r="C327" s="1"/>
      <c r="D327" s="1"/>
      <c r="E327" s="1"/>
      <c r="F327" s="1"/>
      <c r="G327" s="1"/>
      <c r="H327" s="1"/>
      <c r="I327" s="1"/>
    </row>
    <row r="328" spans="2:9" x14ac:dyDescent="0.25">
      <c r="B328" s="1"/>
      <c r="C328" s="1"/>
      <c r="D328" s="1"/>
      <c r="E328" s="1"/>
      <c r="F328" s="1"/>
      <c r="G328" s="1"/>
      <c r="H328" s="1"/>
      <c r="I328" s="1"/>
    </row>
    <row r="329" spans="2:9" x14ac:dyDescent="0.25">
      <c r="B329" s="1"/>
      <c r="C329" s="1"/>
      <c r="D329" s="1"/>
      <c r="E329" s="1"/>
      <c r="F329" s="1"/>
      <c r="G329" s="1"/>
      <c r="H329" s="1"/>
      <c r="I329" s="1"/>
    </row>
    <row r="330" spans="2:9" x14ac:dyDescent="0.25">
      <c r="B330" s="1"/>
      <c r="C330" s="1"/>
      <c r="D330" s="1"/>
      <c r="E330" s="1"/>
      <c r="F330" s="1"/>
      <c r="G330" s="1"/>
      <c r="H330" s="1"/>
      <c r="I330" s="1"/>
    </row>
    <row r="331" spans="2:9" x14ac:dyDescent="0.25">
      <c r="B331" s="1"/>
      <c r="C331" s="1"/>
      <c r="D331" s="1"/>
      <c r="E331" s="1"/>
      <c r="F331" s="1"/>
      <c r="G331" s="1"/>
      <c r="H331" s="1"/>
      <c r="I331" s="1"/>
    </row>
    <row r="332" spans="2:9" x14ac:dyDescent="0.25">
      <c r="B332" s="1"/>
      <c r="C332" s="1"/>
      <c r="D332" s="1"/>
      <c r="E332" s="1"/>
      <c r="F332" s="1"/>
      <c r="G332" s="1"/>
      <c r="H332" s="1"/>
      <c r="I332" s="1"/>
    </row>
    <row r="333" spans="2:9" x14ac:dyDescent="0.25">
      <c r="B333" s="1"/>
      <c r="C333" s="1"/>
      <c r="D333" s="1"/>
      <c r="E333" s="1"/>
      <c r="F333" s="1"/>
      <c r="G333" s="1"/>
      <c r="H333" s="1"/>
      <c r="I333" s="1"/>
    </row>
    <row r="334" spans="2:9" x14ac:dyDescent="0.25">
      <c r="B334" s="1"/>
      <c r="C334" s="1"/>
      <c r="D334" s="1"/>
      <c r="E334" s="1"/>
      <c r="F334" s="1"/>
      <c r="G334" s="1"/>
      <c r="H334" s="1"/>
      <c r="I334" s="1"/>
    </row>
    <row r="335" spans="2:9" x14ac:dyDescent="0.25">
      <c r="B335" s="1"/>
      <c r="C335" s="1"/>
      <c r="D335" s="1"/>
      <c r="E335" s="1"/>
      <c r="F335" s="1"/>
      <c r="G335" s="1"/>
      <c r="H335" s="1"/>
      <c r="I335" s="1"/>
    </row>
    <row r="336" spans="2:9" x14ac:dyDescent="0.25">
      <c r="B336" s="1"/>
      <c r="C336" s="1"/>
      <c r="D336" s="1"/>
      <c r="E336" s="1"/>
      <c r="F336" s="1"/>
      <c r="G336" s="1"/>
      <c r="H336" s="1"/>
      <c r="I336" s="1"/>
    </row>
    <row r="337" spans="2:9" x14ac:dyDescent="0.25">
      <c r="B337" s="1"/>
      <c r="C337" s="1"/>
      <c r="D337" s="1"/>
      <c r="E337" s="1"/>
      <c r="F337" s="1"/>
      <c r="G337" s="1"/>
      <c r="H337" s="1"/>
      <c r="I337" s="1"/>
    </row>
    <row r="338" spans="2:9" x14ac:dyDescent="0.25">
      <c r="B338" s="1"/>
      <c r="C338" s="1"/>
      <c r="D338" s="1"/>
      <c r="E338" s="1"/>
      <c r="F338" s="1"/>
      <c r="G338" s="1"/>
      <c r="H338" s="1"/>
      <c r="I338" s="1"/>
    </row>
    <row r="339" spans="2:9" x14ac:dyDescent="0.25">
      <c r="B339" s="1"/>
      <c r="C339" s="1"/>
      <c r="D339" s="1"/>
      <c r="E339" s="1"/>
      <c r="F339" s="1"/>
      <c r="G339" s="1"/>
      <c r="H339" s="1"/>
      <c r="I339" s="1"/>
    </row>
    <row r="340" spans="2:9" x14ac:dyDescent="0.25">
      <c r="B340" s="1"/>
      <c r="C340" s="1"/>
      <c r="D340" s="1"/>
      <c r="E340" s="1"/>
      <c r="F340" s="1"/>
      <c r="G340" s="1"/>
      <c r="H340" s="1"/>
      <c r="I340" s="1"/>
    </row>
    <row r="341" spans="2:9" x14ac:dyDescent="0.25">
      <c r="B341" s="1"/>
      <c r="C341" s="1"/>
      <c r="D341" s="1"/>
      <c r="E341" s="1"/>
      <c r="F341" s="1"/>
      <c r="G341" s="1"/>
      <c r="H341" s="1"/>
      <c r="I341" s="1"/>
    </row>
    <row r="342" spans="2:9" x14ac:dyDescent="0.25">
      <c r="B342" s="1"/>
      <c r="C342" s="1"/>
      <c r="D342" s="1"/>
      <c r="E342" s="1"/>
      <c r="F342" s="1"/>
      <c r="G342" s="1"/>
      <c r="H342" s="1"/>
      <c r="I342" s="1"/>
    </row>
    <row r="343" spans="2:9" x14ac:dyDescent="0.25">
      <c r="B343" s="1"/>
      <c r="C343" s="1"/>
      <c r="D343" s="1"/>
      <c r="E343" s="1"/>
      <c r="F343" s="1"/>
      <c r="G343" s="1"/>
      <c r="H343" s="1"/>
      <c r="I343" s="1"/>
    </row>
    <row r="344" spans="2:9" x14ac:dyDescent="0.25">
      <c r="B344" s="1"/>
      <c r="C344" s="1"/>
      <c r="D344" s="1"/>
      <c r="E344" s="1"/>
      <c r="F344" s="1"/>
      <c r="G344" s="1"/>
      <c r="H344" s="1"/>
      <c r="I344" s="1"/>
    </row>
    <row r="345" spans="2:9" x14ac:dyDescent="0.25">
      <c r="B345" s="1"/>
      <c r="C345" s="1"/>
      <c r="D345" s="1"/>
      <c r="E345" s="1"/>
      <c r="F345" s="1"/>
      <c r="G345" s="1"/>
      <c r="H345" s="1"/>
      <c r="I345" s="1"/>
    </row>
    <row r="346" spans="2:9" x14ac:dyDescent="0.25">
      <c r="B346" s="1"/>
      <c r="C346" s="1"/>
      <c r="D346" s="1"/>
      <c r="E346" s="1"/>
      <c r="F346" s="1"/>
      <c r="G346" s="1"/>
      <c r="H346" s="1"/>
      <c r="I346" s="1"/>
    </row>
    <row r="347" spans="2:9" x14ac:dyDescent="0.25">
      <c r="B347" s="1"/>
      <c r="C347" s="1"/>
      <c r="D347" s="1"/>
      <c r="E347" s="1"/>
      <c r="F347" s="1"/>
      <c r="G347" s="1"/>
      <c r="H347" s="1"/>
      <c r="I347" s="1"/>
    </row>
    <row r="348" spans="2:9" x14ac:dyDescent="0.25">
      <c r="B348" s="1"/>
      <c r="C348" s="1"/>
      <c r="D348" s="1"/>
      <c r="E348" s="1"/>
      <c r="F348" s="1"/>
      <c r="G348" s="1"/>
      <c r="H348" s="1"/>
      <c r="I348" s="1"/>
    </row>
    <row r="349" spans="2:9" x14ac:dyDescent="0.25">
      <c r="B349" s="1"/>
      <c r="C349" s="1"/>
      <c r="D349" s="1"/>
      <c r="E349" s="1"/>
      <c r="F349" s="1"/>
      <c r="G349" s="1"/>
      <c r="H349" s="1"/>
      <c r="I349" s="1"/>
    </row>
    <row r="350" spans="2:9" x14ac:dyDescent="0.25">
      <c r="B350" s="1"/>
      <c r="C350" s="1"/>
      <c r="D350" s="1"/>
      <c r="E350" s="1"/>
      <c r="F350" s="1"/>
      <c r="G350" s="1"/>
      <c r="H350" s="1"/>
      <c r="I350" s="1"/>
    </row>
    <row r="351" spans="2:9" x14ac:dyDescent="0.25">
      <c r="B351" s="1"/>
      <c r="C351" s="1"/>
      <c r="D351" s="1"/>
      <c r="E351" s="1"/>
      <c r="F351" s="1"/>
      <c r="G351" s="1"/>
      <c r="H351" s="1"/>
      <c r="I351" s="1"/>
    </row>
    <row r="352" spans="2:9" x14ac:dyDescent="0.25">
      <c r="B352" s="1"/>
      <c r="C352" s="1"/>
      <c r="D352" s="1"/>
      <c r="E352" s="1"/>
      <c r="F352" s="1"/>
      <c r="G352" s="1"/>
      <c r="H352" s="1"/>
      <c r="I352" s="1"/>
    </row>
    <row r="353" spans="2:9" x14ac:dyDescent="0.25">
      <c r="B353" s="1"/>
      <c r="C353" s="1"/>
      <c r="D353" s="1"/>
      <c r="E353" s="1"/>
      <c r="F353" s="1"/>
      <c r="G353" s="1"/>
      <c r="H353" s="1"/>
      <c r="I353" s="1"/>
    </row>
    <row r="354" spans="2:9" x14ac:dyDescent="0.25">
      <c r="B354" s="1"/>
      <c r="C354" s="1"/>
      <c r="D354" s="1"/>
      <c r="E354" s="1"/>
      <c r="F354" s="1"/>
      <c r="G354" s="1"/>
      <c r="H354" s="1"/>
      <c r="I354" s="1"/>
    </row>
    <row r="355" spans="2:9" x14ac:dyDescent="0.25">
      <c r="B355" s="1"/>
      <c r="C355" s="1"/>
      <c r="D355" s="1"/>
      <c r="E355" s="1"/>
      <c r="F355" s="1"/>
      <c r="G355" s="1"/>
      <c r="H355" s="1"/>
      <c r="I355" s="1"/>
    </row>
    <row r="356" spans="2:9" x14ac:dyDescent="0.25">
      <c r="B356" s="1"/>
      <c r="C356" s="1"/>
      <c r="D356" s="1"/>
      <c r="E356" s="1"/>
      <c r="F356" s="1"/>
      <c r="G356" s="1"/>
      <c r="H356" s="1"/>
      <c r="I356" s="1"/>
    </row>
    <row r="357" spans="2:9" x14ac:dyDescent="0.25">
      <c r="B357" s="1"/>
      <c r="C357" s="1"/>
      <c r="D357" s="1"/>
      <c r="E357" s="1"/>
      <c r="F357" s="1"/>
      <c r="G357" s="1"/>
      <c r="H357" s="1"/>
      <c r="I357" s="1"/>
    </row>
    <row r="358" spans="2:9" x14ac:dyDescent="0.25">
      <c r="B358" s="1"/>
      <c r="C358" s="1"/>
      <c r="D358" s="1"/>
      <c r="E358" s="1"/>
      <c r="F358" s="1"/>
      <c r="G358" s="1"/>
      <c r="H358" s="1"/>
      <c r="I358" s="1"/>
    </row>
    <row r="359" spans="2:9" x14ac:dyDescent="0.25">
      <c r="B359" s="1"/>
      <c r="C359" s="1"/>
      <c r="D359" s="1"/>
      <c r="E359" s="1"/>
      <c r="F359" s="1"/>
      <c r="G359" s="1"/>
      <c r="H359" s="1"/>
      <c r="I359" s="1"/>
    </row>
    <row r="360" spans="2:9" x14ac:dyDescent="0.25">
      <c r="B360" s="1"/>
      <c r="C360" s="1"/>
      <c r="D360" s="1"/>
      <c r="E360" s="1"/>
      <c r="F360" s="1"/>
      <c r="G360" s="1"/>
      <c r="H360" s="1"/>
      <c r="I360" s="1"/>
    </row>
    <row r="361" spans="2:9" x14ac:dyDescent="0.25">
      <c r="B361" s="1"/>
      <c r="C361" s="1"/>
      <c r="D361" s="1"/>
      <c r="E361" s="1"/>
      <c r="F361" s="1"/>
      <c r="G361" s="1"/>
      <c r="H361" s="1"/>
      <c r="I361" s="1"/>
    </row>
    <row r="362" spans="2:9" x14ac:dyDescent="0.25">
      <c r="B362" s="1"/>
      <c r="C362" s="1"/>
      <c r="D362" s="1"/>
      <c r="E362" s="1"/>
      <c r="F362" s="1"/>
      <c r="G362" s="1"/>
      <c r="H362" s="1"/>
      <c r="I362" s="1"/>
    </row>
    <row r="363" spans="2:9" x14ac:dyDescent="0.25">
      <c r="B363" s="1"/>
      <c r="C363" s="1"/>
      <c r="D363" s="1"/>
      <c r="E363" s="1"/>
      <c r="F363" s="1"/>
      <c r="G363" s="1"/>
      <c r="H363" s="1"/>
      <c r="I363" s="1"/>
    </row>
    <row r="364" spans="2:9" x14ac:dyDescent="0.25">
      <c r="B364" s="1"/>
      <c r="C364" s="1"/>
      <c r="D364" s="1"/>
      <c r="E364" s="1"/>
      <c r="F364" s="1"/>
      <c r="G364" s="1"/>
      <c r="H364" s="1"/>
      <c r="I364" s="1"/>
    </row>
    <row r="365" spans="2:9" x14ac:dyDescent="0.25">
      <c r="B365" s="1"/>
      <c r="C365" s="1"/>
      <c r="D365" s="1"/>
      <c r="E365" s="1"/>
      <c r="F365" s="1"/>
      <c r="G365" s="1"/>
      <c r="H365" s="1"/>
      <c r="I365" s="1"/>
    </row>
    <row r="366" spans="2:9" x14ac:dyDescent="0.25">
      <c r="B366" s="1"/>
      <c r="C366" s="1"/>
      <c r="D366" s="1"/>
      <c r="E366" s="1"/>
      <c r="F366" s="1"/>
      <c r="G366" s="1"/>
      <c r="H366" s="1"/>
      <c r="I366" s="1"/>
    </row>
    <row r="367" spans="2:9" x14ac:dyDescent="0.25">
      <c r="B367" s="1"/>
      <c r="C367" s="1"/>
      <c r="D367" s="1"/>
      <c r="E367" s="1"/>
      <c r="F367" s="1"/>
      <c r="G367" s="1"/>
      <c r="H367" s="1"/>
      <c r="I367" s="1"/>
    </row>
    <row r="368" spans="2:9" x14ac:dyDescent="0.25">
      <c r="B368" s="1"/>
      <c r="C368" s="1"/>
      <c r="D368" s="1"/>
      <c r="E368" s="1"/>
      <c r="F368" s="1"/>
      <c r="G368" s="1"/>
      <c r="H368" s="1"/>
      <c r="I368" s="1"/>
    </row>
    <row r="369" spans="2:9" x14ac:dyDescent="0.25">
      <c r="B369" s="1"/>
      <c r="C369" s="1"/>
      <c r="D369" s="1"/>
      <c r="E369" s="1"/>
      <c r="F369" s="1"/>
      <c r="G369" s="1"/>
      <c r="H369" s="1"/>
      <c r="I369" s="1"/>
    </row>
    <row r="370" spans="2:9" x14ac:dyDescent="0.25">
      <c r="B370" s="1"/>
      <c r="C370" s="1"/>
      <c r="D370" s="1"/>
      <c r="E370" s="1"/>
      <c r="F370" s="1"/>
      <c r="G370" s="1"/>
      <c r="H370" s="1"/>
      <c r="I370" s="1"/>
    </row>
    <row r="371" spans="2:9" x14ac:dyDescent="0.25">
      <c r="B371" s="1"/>
      <c r="C371" s="1"/>
      <c r="D371" s="1"/>
      <c r="E371" s="1"/>
      <c r="F371" s="1"/>
      <c r="G371" s="1"/>
      <c r="H371" s="1"/>
      <c r="I371" s="1"/>
    </row>
    <row r="372" spans="2:9" x14ac:dyDescent="0.25">
      <c r="B372" s="1"/>
      <c r="C372" s="1"/>
      <c r="D372" s="1"/>
      <c r="E372" s="1"/>
      <c r="F372" s="1"/>
      <c r="G372" s="1"/>
      <c r="H372" s="1"/>
      <c r="I372" s="1"/>
    </row>
    <row r="373" spans="2:9" x14ac:dyDescent="0.25">
      <c r="B373" s="1"/>
      <c r="C373" s="1"/>
      <c r="D373" s="1"/>
      <c r="E373" s="1"/>
      <c r="F373" s="1"/>
      <c r="G373" s="1"/>
      <c r="H373" s="1"/>
      <c r="I373" s="1"/>
    </row>
  </sheetData>
  <sheetProtection algorithmName="SHA-512" hashValue="Pisn3j7JeY8HYpUUsDvOKajYtvm67s6cZoLuttXC4cQM4nCmiqB6eMzFCMXoj+Sj861gOi9uYQgakvqpdWntxQ==" saltValue="RaC9Q694/Q0X3wP8vSr+tQ==" spinCount="100000" sheet="1" objects="1" scenarios="1"/>
  <mergeCells count="44">
    <mergeCell ref="E93:G93"/>
    <mergeCell ref="E94:G94"/>
    <mergeCell ref="E81:G81"/>
    <mergeCell ref="E83:G83"/>
    <mergeCell ref="E85:G85"/>
    <mergeCell ref="E88:G88"/>
    <mergeCell ref="E90:G90"/>
    <mergeCell ref="E92:G92"/>
    <mergeCell ref="E79:G79"/>
    <mergeCell ref="C57:G57"/>
    <mergeCell ref="C58:G58"/>
    <mergeCell ref="C60:G60"/>
    <mergeCell ref="C61:G61"/>
    <mergeCell ref="C63:G63"/>
    <mergeCell ref="C64:G64"/>
    <mergeCell ref="C68:G68"/>
    <mergeCell ref="E71:G71"/>
    <mergeCell ref="E73:G73"/>
    <mergeCell ref="E75:G75"/>
    <mergeCell ref="D77:G77"/>
    <mergeCell ref="C55:G55"/>
    <mergeCell ref="C28:G28"/>
    <mergeCell ref="E30:G30"/>
    <mergeCell ref="C33:G33"/>
    <mergeCell ref="C35:G35"/>
    <mergeCell ref="C36:G36"/>
    <mergeCell ref="C38:G38"/>
    <mergeCell ref="C41:G41"/>
    <mergeCell ref="C44:G44"/>
    <mergeCell ref="C47:G47"/>
    <mergeCell ref="C49:G49"/>
    <mergeCell ref="C50:G50"/>
    <mergeCell ref="E25:G25"/>
    <mergeCell ref="B2:I2"/>
    <mergeCell ref="C4:G4"/>
    <mergeCell ref="C5:G5"/>
    <mergeCell ref="C6:G6"/>
    <mergeCell ref="C8:E8"/>
    <mergeCell ref="E10:G10"/>
    <mergeCell ref="E12:G12"/>
    <mergeCell ref="E14:G14"/>
    <mergeCell ref="C18:G18"/>
    <mergeCell ref="E20:G20"/>
    <mergeCell ref="C23:G23"/>
  </mergeCells>
  <dataValidations count="2">
    <dataValidation type="list" allowBlank="1" showInputMessage="1" showErrorMessage="1" promptTitle="Comp Plan" sqref="C38:G38" xr:uid="{4A9916F2-E436-4CDB-8A88-D14B345AD234}">
      <formula1>$M$114:$M$116</formula1>
    </dataValidation>
    <dataValidation type="list" allowBlank="1" showInputMessage="1" showErrorMessage="1" promptTitle="Downtown" sqref="C14 C92 C88 C12 C82:C86 C25 C10 C30 C20 C78:C79 C71:C75" xr:uid="{CA522978-E07F-430D-BD01-1D25B3165E2E}">
      <formula1>$M$110:$M$112</formula1>
    </dataValidation>
  </dataValidations>
  <pageMargins left="0.7" right="0.7" top="0.75" bottom="0.75" header="0.3" footer="0.3"/>
  <pageSetup scale="90" fitToHeight="0" orientation="portrait" horizontalDpi="1200" verticalDpi="1200" r:id="rId1"/>
  <headerFooter>
    <oddFooter>&amp;L&amp;F</oddFooter>
  </headerFooter>
  <rowBreaks count="5" manualBreakCount="5">
    <brk id="19" min="1" max="8" man="1"/>
    <brk id="34" min="1" max="8" man="1"/>
    <brk id="59" min="1" max="8" man="1"/>
    <brk id="65" min="1" max="8" man="1"/>
    <brk id="86"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H3" sqref="H3"/>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5" t="s">
        <v>106</v>
      </c>
    </row>
    <row r="3" spans="2:2" ht="77.45" customHeight="1" x14ac:dyDescent="0.25">
      <c r="B3" s="77" t="s">
        <v>291</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U1JJWJq0h8Y/DFWJsAHKt9go80FLsKR+UAdrvR2DMTV4j/IHpNOfTAJO2jkB5dmLHf5j9IY20zFFDipRSbYmfQ==" saltValue="bo5QXhBDTo+tHTd9ht73Eg=="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833DB-1A62-46C7-8F39-2B9F1B895DB1}">
  <dimension ref="A1:Z153"/>
  <sheetViews>
    <sheetView workbookViewId="0">
      <selection activeCell="C5" sqref="C5"/>
    </sheetView>
  </sheetViews>
  <sheetFormatPr defaultRowHeight="15" x14ac:dyDescent="0.25"/>
  <cols>
    <col min="1" max="1" width="9.140625" style="1"/>
    <col min="2" max="2" width="5.5703125" customWidth="1"/>
    <col min="3" max="3" width="27" bestFit="1" customWidth="1"/>
    <col min="4" max="4" width="10.7109375" customWidth="1"/>
    <col min="5" max="5" width="75.7109375" customWidth="1"/>
    <col min="6" max="6" width="8.85546875" style="29" customWidth="1"/>
    <col min="7" max="7" width="5.5703125" customWidth="1"/>
    <col min="8" max="26" width="9.140625" style="1"/>
  </cols>
  <sheetData>
    <row r="1" spans="2:7" s="1" customFormat="1" x14ac:dyDescent="0.25">
      <c r="F1" s="28"/>
    </row>
    <row r="2" spans="2:7" ht="60" customHeight="1" x14ac:dyDescent="0.45">
      <c r="B2" s="136" t="s">
        <v>109</v>
      </c>
      <c r="C2" s="136"/>
      <c r="D2" s="136"/>
      <c r="E2" s="136"/>
      <c r="F2" s="136"/>
      <c r="G2" s="136"/>
    </row>
    <row r="3" spans="2:7" x14ac:dyDescent="0.25">
      <c r="B3" s="2"/>
      <c r="C3" s="2"/>
      <c r="D3" s="2"/>
      <c r="E3" s="2"/>
      <c r="F3" s="33"/>
      <c r="G3" s="2"/>
    </row>
    <row r="4" spans="2:7" ht="44.1" customHeight="1" x14ac:dyDescent="0.25">
      <c r="B4" s="2"/>
      <c r="C4" s="35" t="s">
        <v>29</v>
      </c>
      <c r="D4" s="34" t="s">
        <v>30</v>
      </c>
      <c r="E4" s="5" t="s">
        <v>31</v>
      </c>
      <c r="F4" s="5" t="s">
        <v>32</v>
      </c>
      <c r="G4" s="2"/>
    </row>
    <row r="5" spans="2:7" ht="44.1" customHeight="1" x14ac:dyDescent="0.25">
      <c r="B5" s="2"/>
      <c r="C5" s="30" t="s">
        <v>33</v>
      </c>
      <c r="D5" s="31">
        <v>90</v>
      </c>
      <c r="E5" s="32" t="s">
        <v>34</v>
      </c>
      <c r="F5" s="31">
        <v>5</v>
      </c>
      <c r="G5" s="2"/>
    </row>
    <row r="6" spans="2:7" ht="44.1" customHeight="1" x14ac:dyDescent="0.25">
      <c r="B6" s="2"/>
      <c r="C6" s="30" t="s">
        <v>189</v>
      </c>
      <c r="D6" s="31">
        <v>55</v>
      </c>
      <c r="E6" s="32" t="s">
        <v>35</v>
      </c>
      <c r="F6" s="31">
        <v>5</v>
      </c>
      <c r="G6" s="2"/>
    </row>
    <row r="7" spans="2:7" ht="44.1" customHeight="1" x14ac:dyDescent="0.25">
      <c r="B7" s="2"/>
      <c r="C7" s="30" t="s">
        <v>36</v>
      </c>
      <c r="D7" s="31">
        <v>40</v>
      </c>
      <c r="E7" s="32" t="s">
        <v>37</v>
      </c>
      <c r="F7" s="31">
        <v>5</v>
      </c>
      <c r="G7" s="2"/>
    </row>
    <row r="8" spans="2:7" ht="44.1" customHeight="1" x14ac:dyDescent="0.25">
      <c r="B8" s="2"/>
      <c r="C8" s="30" t="s">
        <v>190</v>
      </c>
      <c r="D8" s="31">
        <v>40</v>
      </c>
      <c r="E8" s="32" t="s">
        <v>38</v>
      </c>
      <c r="F8" s="31">
        <v>5</v>
      </c>
      <c r="G8" s="2"/>
    </row>
    <row r="9" spans="2:7" ht="44.1" customHeight="1" x14ac:dyDescent="0.25">
      <c r="B9" s="2"/>
      <c r="C9" s="30" t="s">
        <v>39</v>
      </c>
      <c r="D9" s="31">
        <v>35</v>
      </c>
      <c r="E9" s="32" t="s">
        <v>40</v>
      </c>
      <c r="F9" s="31">
        <v>4</v>
      </c>
      <c r="G9" s="2"/>
    </row>
    <row r="10" spans="2:7" ht="44.1" customHeight="1" x14ac:dyDescent="0.25">
      <c r="B10" s="2"/>
      <c r="C10" s="30" t="s">
        <v>191</v>
      </c>
      <c r="D10" s="31">
        <v>35</v>
      </c>
      <c r="E10" s="32" t="s">
        <v>41</v>
      </c>
      <c r="F10" s="31">
        <v>4</v>
      </c>
      <c r="G10" s="2"/>
    </row>
    <row r="11" spans="2:7" ht="44.1" customHeight="1" x14ac:dyDescent="0.25">
      <c r="B11" s="2"/>
      <c r="C11" s="30" t="s">
        <v>42</v>
      </c>
      <c r="D11" s="31">
        <v>30</v>
      </c>
      <c r="E11" s="32" t="s">
        <v>212</v>
      </c>
      <c r="F11" s="31">
        <v>4</v>
      </c>
      <c r="G11" s="2"/>
    </row>
    <row r="12" spans="2:7" ht="44.1" customHeight="1" x14ac:dyDescent="0.25">
      <c r="B12" s="2"/>
      <c r="C12" s="30" t="s">
        <v>192</v>
      </c>
      <c r="D12" s="31">
        <v>20</v>
      </c>
      <c r="E12" s="32" t="s">
        <v>43</v>
      </c>
      <c r="F12" s="31">
        <v>3</v>
      </c>
      <c r="G12" s="2"/>
    </row>
    <row r="13" spans="2:7" ht="44.1" customHeight="1" x14ac:dyDescent="0.25">
      <c r="B13" s="2"/>
      <c r="C13" s="30" t="s">
        <v>44</v>
      </c>
      <c r="D13" s="31">
        <v>20</v>
      </c>
      <c r="E13" s="32" t="s">
        <v>193</v>
      </c>
      <c r="F13" s="31">
        <v>3</v>
      </c>
      <c r="G13" s="2"/>
    </row>
    <row r="14" spans="2:7" ht="44.1" customHeight="1" x14ac:dyDescent="0.25">
      <c r="B14" s="2"/>
      <c r="C14" s="30" t="s">
        <v>45</v>
      </c>
      <c r="D14" s="31">
        <v>15</v>
      </c>
      <c r="E14" s="32" t="s">
        <v>46</v>
      </c>
      <c r="F14" s="31">
        <v>2</v>
      </c>
      <c r="G14" s="2"/>
    </row>
    <row r="15" spans="2:7" ht="44.1" customHeight="1" x14ac:dyDescent="0.25">
      <c r="B15" s="2"/>
      <c r="C15" s="32" t="s">
        <v>53</v>
      </c>
      <c r="D15" s="31">
        <v>15</v>
      </c>
      <c r="E15" s="32" t="s">
        <v>213</v>
      </c>
      <c r="F15" s="31">
        <v>2</v>
      </c>
      <c r="G15" s="2"/>
    </row>
    <row r="16" spans="2:7" ht="44.1" customHeight="1" x14ac:dyDescent="0.25">
      <c r="B16" s="2"/>
      <c r="C16" s="30" t="s">
        <v>194</v>
      </c>
      <c r="D16" s="31">
        <v>10</v>
      </c>
      <c r="E16" s="32" t="s">
        <v>47</v>
      </c>
      <c r="F16" s="31">
        <v>1</v>
      </c>
      <c r="G16" s="2"/>
    </row>
    <row r="17" spans="2:7" ht="44.1" customHeight="1" x14ac:dyDescent="0.25">
      <c r="B17" s="2"/>
      <c r="C17" s="30" t="s">
        <v>48</v>
      </c>
      <c r="D17" s="31">
        <v>10</v>
      </c>
      <c r="E17" s="32" t="s">
        <v>49</v>
      </c>
      <c r="F17" s="31">
        <v>1</v>
      </c>
      <c r="G17" s="2"/>
    </row>
    <row r="18" spans="2:7" ht="44.1" customHeight="1" x14ac:dyDescent="0.25">
      <c r="B18" s="2"/>
      <c r="C18" s="30" t="s">
        <v>50</v>
      </c>
      <c r="D18" s="31">
        <v>5</v>
      </c>
      <c r="E18" s="32" t="s">
        <v>51</v>
      </c>
      <c r="F18" s="31">
        <v>1</v>
      </c>
      <c r="G18" s="2"/>
    </row>
    <row r="19" spans="2:7" ht="44.1" customHeight="1" x14ac:dyDescent="0.25">
      <c r="B19" s="2"/>
      <c r="C19" s="30" t="s">
        <v>52</v>
      </c>
      <c r="D19" s="31">
        <v>0</v>
      </c>
      <c r="E19" s="32" t="s">
        <v>195</v>
      </c>
      <c r="F19" s="31">
        <v>0</v>
      </c>
      <c r="G19" s="2"/>
    </row>
    <row r="20" spans="2:7" ht="44.1" customHeight="1" x14ac:dyDescent="0.25">
      <c r="B20" s="2"/>
      <c r="C20" s="30" t="s">
        <v>54</v>
      </c>
      <c r="D20" s="31">
        <v>0</v>
      </c>
      <c r="E20" s="32" t="s">
        <v>196</v>
      </c>
      <c r="F20" s="31">
        <v>0</v>
      </c>
      <c r="G20" s="2"/>
    </row>
    <row r="21" spans="2:7" ht="44.1" customHeight="1" x14ac:dyDescent="0.25">
      <c r="B21" s="2"/>
      <c r="C21" s="30" t="s">
        <v>55</v>
      </c>
      <c r="D21" s="31">
        <v>0</v>
      </c>
      <c r="E21" s="32" t="s">
        <v>56</v>
      </c>
      <c r="F21" s="31">
        <v>0</v>
      </c>
      <c r="G21" s="2"/>
    </row>
    <row r="22" spans="2:7" ht="44.1" customHeight="1" x14ac:dyDescent="0.25">
      <c r="B22" s="2"/>
      <c r="C22" s="30" t="s">
        <v>57</v>
      </c>
      <c r="D22" s="31">
        <v>0</v>
      </c>
      <c r="E22" s="32" t="s">
        <v>58</v>
      </c>
      <c r="F22" s="31">
        <v>0</v>
      </c>
      <c r="G22" s="2"/>
    </row>
    <row r="23" spans="2:7" ht="44.1" customHeight="1" x14ac:dyDescent="0.25">
      <c r="B23" s="2"/>
      <c r="C23" s="30" t="s">
        <v>59</v>
      </c>
      <c r="D23" s="31">
        <v>0</v>
      </c>
      <c r="E23" s="32" t="s">
        <v>60</v>
      </c>
      <c r="F23" s="31">
        <v>0</v>
      </c>
      <c r="G23" s="2"/>
    </row>
    <row r="24" spans="2:7" x14ac:dyDescent="0.25">
      <c r="B24" s="2"/>
      <c r="C24" s="2"/>
      <c r="D24" s="2"/>
      <c r="E24" s="2"/>
      <c r="F24" s="33"/>
      <c r="G24" s="2"/>
    </row>
    <row r="25" spans="2:7" x14ac:dyDescent="0.25">
      <c r="B25" s="2"/>
      <c r="C25" s="2"/>
      <c r="D25" s="2"/>
      <c r="E25" s="2"/>
      <c r="F25" s="33"/>
      <c r="G25" s="2"/>
    </row>
    <row r="26" spans="2:7" x14ac:dyDescent="0.25">
      <c r="B26" s="2"/>
      <c r="C26" s="2"/>
      <c r="D26" s="2"/>
      <c r="E26" s="2"/>
      <c r="F26" s="33"/>
      <c r="G26" s="2"/>
    </row>
    <row r="27" spans="2:7" x14ac:dyDescent="0.25">
      <c r="B27" s="2"/>
      <c r="C27" s="2"/>
      <c r="D27" s="2"/>
      <c r="E27" s="2"/>
      <c r="F27" s="33"/>
      <c r="G27" s="2"/>
    </row>
    <row r="28" spans="2:7" x14ac:dyDescent="0.25">
      <c r="B28" s="1"/>
      <c r="C28" s="1"/>
      <c r="D28" s="1"/>
      <c r="E28" s="1"/>
      <c r="F28" s="28"/>
      <c r="G28" s="1"/>
    </row>
    <row r="29" spans="2:7" x14ac:dyDescent="0.25">
      <c r="B29" s="1"/>
      <c r="C29" s="1"/>
      <c r="D29" s="1"/>
      <c r="E29" s="1"/>
      <c r="F29" s="28"/>
      <c r="G29" s="1"/>
    </row>
    <row r="30" spans="2:7" x14ac:dyDescent="0.25">
      <c r="B30" s="1"/>
      <c r="C30" s="1"/>
      <c r="D30" s="1"/>
      <c r="E30" s="1"/>
      <c r="F30" s="28"/>
      <c r="G30" s="1"/>
    </row>
    <row r="31" spans="2:7" x14ac:dyDescent="0.25">
      <c r="B31" s="1"/>
      <c r="C31" s="1"/>
      <c r="D31" s="1"/>
      <c r="E31" s="1"/>
      <c r="F31" s="28"/>
      <c r="G31" s="1"/>
    </row>
    <row r="32" spans="2:7" x14ac:dyDescent="0.25">
      <c r="B32" s="1"/>
      <c r="C32" s="1"/>
      <c r="D32" s="1"/>
      <c r="E32" s="1"/>
      <c r="F32" s="28"/>
      <c r="G32" s="1"/>
    </row>
    <row r="33" spans="2:7" x14ac:dyDescent="0.25">
      <c r="B33" s="1"/>
      <c r="C33" s="1"/>
      <c r="D33" s="1"/>
      <c r="E33" s="1"/>
      <c r="F33" s="28"/>
      <c r="G33" s="1"/>
    </row>
    <row r="34" spans="2:7" x14ac:dyDescent="0.25">
      <c r="B34" s="1"/>
      <c r="C34" s="1"/>
      <c r="D34" s="1"/>
      <c r="E34" s="1"/>
      <c r="F34" s="28"/>
      <c r="G34" s="1"/>
    </row>
    <row r="35" spans="2:7" x14ac:dyDescent="0.25">
      <c r="B35" s="1"/>
      <c r="C35" s="1"/>
      <c r="D35" s="1"/>
      <c r="E35" s="1"/>
      <c r="F35" s="28"/>
      <c r="G35" s="1"/>
    </row>
    <row r="36" spans="2:7" x14ac:dyDescent="0.25">
      <c r="B36" s="1"/>
      <c r="C36" s="1"/>
      <c r="D36" s="1"/>
      <c r="E36" s="1"/>
      <c r="F36" s="28"/>
      <c r="G36" s="1"/>
    </row>
    <row r="37" spans="2:7" x14ac:dyDescent="0.25">
      <c r="B37" s="1"/>
      <c r="C37" s="1"/>
      <c r="D37" s="1"/>
      <c r="E37" s="1"/>
      <c r="F37" s="28"/>
      <c r="G37" s="1"/>
    </row>
    <row r="38" spans="2:7" x14ac:dyDescent="0.25">
      <c r="B38" s="1"/>
      <c r="C38" s="1"/>
      <c r="D38" s="1"/>
      <c r="E38" s="1"/>
      <c r="F38" s="28"/>
      <c r="G38" s="1"/>
    </row>
    <row r="39" spans="2:7" x14ac:dyDescent="0.25">
      <c r="B39" s="1"/>
      <c r="C39" s="1"/>
      <c r="D39" s="1"/>
      <c r="E39" s="1"/>
      <c r="F39" s="28"/>
      <c r="G39" s="1"/>
    </row>
    <row r="40" spans="2:7" x14ac:dyDescent="0.25">
      <c r="B40" s="1"/>
      <c r="C40" s="1"/>
      <c r="D40" s="1"/>
      <c r="E40" s="1"/>
      <c r="F40" s="28"/>
      <c r="G40" s="1"/>
    </row>
    <row r="41" spans="2:7" x14ac:dyDescent="0.25">
      <c r="B41" s="1"/>
      <c r="C41" s="1"/>
      <c r="D41" s="1"/>
      <c r="E41" s="1"/>
      <c r="F41" s="28"/>
      <c r="G41" s="1"/>
    </row>
    <row r="42" spans="2:7" x14ac:dyDescent="0.25">
      <c r="B42" s="1"/>
      <c r="C42" s="1"/>
      <c r="D42" s="1"/>
      <c r="E42" s="1"/>
      <c r="F42" s="28"/>
      <c r="G42" s="1"/>
    </row>
    <row r="43" spans="2:7" x14ac:dyDescent="0.25">
      <c r="B43" s="1"/>
      <c r="C43" s="1"/>
      <c r="D43" s="1"/>
      <c r="E43" s="1"/>
      <c r="F43" s="28"/>
      <c r="G43" s="1"/>
    </row>
    <row r="44" spans="2:7" x14ac:dyDescent="0.25">
      <c r="B44" s="1"/>
      <c r="C44" s="1"/>
      <c r="D44" s="1"/>
      <c r="E44" s="1"/>
      <c r="F44" s="28"/>
      <c r="G44" s="1"/>
    </row>
    <row r="45" spans="2:7" x14ac:dyDescent="0.25">
      <c r="B45" s="1"/>
      <c r="C45" s="1"/>
      <c r="D45" s="1"/>
      <c r="E45" s="1"/>
      <c r="F45" s="28"/>
      <c r="G45" s="1"/>
    </row>
    <row r="46" spans="2:7" x14ac:dyDescent="0.25">
      <c r="B46" s="1"/>
      <c r="C46" s="1"/>
      <c r="D46" s="1"/>
      <c r="E46" s="1"/>
      <c r="F46" s="28"/>
      <c r="G46" s="1"/>
    </row>
    <row r="47" spans="2:7" x14ac:dyDescent="0.25">
      <c r="B47" s="1"/>
      <c r="C47" s="1"/>
      <c r="D47" s="1"/>
      <c r="E47" s="1"/>
      <c r="F47" s="28"/>
      <c r="G47" s="1"/>
    </row>
    <row r="48" spans="2:7" x14ac:dyDescent="0.25">
      <c r="B48" s="1"/>
      <c r="C48" s="1"/>
      <c r="D48" s="1"/>
      <c r="E48" s="1"/>
      <c r="F48" s="28"/>
      <c r="G48" s="1"/>
    </row>
    <row r="49" spans="2:7" x14ac:dyDescent="0.25">
      <c r="B49" s="1"/>
      <c r="C49" s="1"/>
      <c r="D49" s="1"/>
      <c r="E49" s="1"/>
      <c r="F49" s="28"/>
      <c r="G49" s="1"/>
    </row>
    <row r="50" spans="2:7" x14ac:dyDescent="0.25">
      <c r="B50" s="1"/>
      <c r="C50" s="1"/>
      <c r="D50" s="1"/>
      <c r="E50" s="1"/>
      <c r="F50" s="28"/>
      <c r="G50" s="1"/>
    </row>
    <row r="51" spans="2:7" x14ac:dyDescent="0.25">
      <c r="B51" s="1"/>
      <c r="C51" s="1"/>
      <c r="D51" s="1"/>
      <c r="E51" s="1"/>
      <c r="F51" s="28"/>
      <c r="G51" s="1"/>
    </row>
    <row r="52" spans="2:7" x14ac:dyDescent="0.25">
      <c r="B52" s="1"/>
      <c r="C52" s="1"/>
      <c r="D52" s="1"/>
      <c r="E52" s="1"/>
      <c r="F52" s="28"/>
      <c r="G52" s="1"/>
    </row>
    <row r="53" spans="2:7" x14ac:dyDescent="0.25">
      <c r="B53" s="1"/>
      <c r="C53" s="1"/>
      <c r="D53" s="1"/>
      <c r="E53" s="1"/>
      <c r="F53" s="28"/>
      <c r="G53" s="1"/>
    </row>
    <row r="54" spans="2:7" x14ac:dyDescent="0.25">
      <c r="B54" s="1"/>
      <c r="C54" s="1"/>
      <c r="D54" s="1"/>
      <c r="E54" s="1"/>
      <c r="F54" s="28"/>
      <c r="G54" s="1"/>
    </row>
    <row r="55" spans="2:7" x14ac:dyDescent="0.25">
      <c r="B55" s="1"/>
      <c r="C55" s="1"/>
      <c r="D55" s="1"/>
      <c r="E55" s="1"/>
      <c r="F55" s="28"/>
      <c r="G55" s="1"/>
    </row>
    <row r="56" spans="2:7" x14ac:dyDescent="0.25">
      <c r="B56" s="1"/>
      <c r="C56" s="1"/>
      <c r="D56" s="1"/>
      <c r="E56" s="1"/>
      <c r="F56" s="28"/>
      <c r="G56" s="1"/>
    </row>
    <row r="57" spans="2:7" x14ac:dyDescent="0.25">
      <c r="B57" s="1"/>
      <c r="C57" s="1"/>
      <c r="D57" s="1"/>
      <c r="E57" s="1"/>
      <c r="F57" s="28"/>
      <c r="G57" s="1"/>
    </row>
    <row r="58" spans="2:7" x14ac:dyDescent="0.25">
      <c r="B58" s="1"/>
      <c r="C58" s="1"/>
      <c r="D58" s="1"/>
      <c r="E58" s="1"/>
      <c r="F58" s="28"/>
      <c r="G58" s="1"/>
    </row>
    <row r="59" spans="2:7" x14ac:dyDescent="0.25">
      <c r="B59" s="1"/>
      <c r="C59" s="1"/>
      <c r="D59" s="1"/>
      <c r="E59" s="1"/>
      <c r="F59" s="28"/>
      <c r="G59" s="1"/>
    </row>
    <row r="60" spans="2:7" x14ac:dyDescent="0.25">
      <c r="B60" s="1"/>
      <c r="C60" s="1"/>
      <c r="D60" s="1"/>
      <c r="E60" s="1"/>
      <c r="F60" s="28"/>
      <c r="G60" s="1"/>
    </row>
    <row r="61" spans="2:7" x14ac:dyDescent="0.25">
      <c r="B61" s="1"/>
      <c r="C61" s="1"/>
      <c r="D61" s="1"/>
      <c r="E61" s="1"/>
      <c r="F61" s="28"/>
      <c r="G61" s="1"/>
    </row>
    <row r="62" spans="2:7" x14ac:dyDescent="0.25">
      <c r="B62" s="1"/>
      <c r="C62" s="1"/>
      <c r="D62" s="1"/>
      <c r="E62" s="1"/>
      <c r="F62" s="28"/>
      <c r="G62" s="1"/>
    </row>
    <row r="63" spans="2:7" x14ac:dyDescent="0.25">
      <c r="B63" s="1"/>
      <c r="C63" s="1"/>
      <c r="D63" s="1"/>
      <c r="E63" s="1"/>
      <c r="F63" s="28"/>
      <c r="G63" s="1"/>
    </row>
    <row r="64" spans="2:7" x14ac:dyDescent="0.25">
      <c r="B64" s="1"/>
      <c r="C64" s="1"/>
      <c r="D64" s="1"/>
      <c r="E64" s="1"/>
      <c r="F64" s="28"/>
      <c r="G64" s="1"/>
    </row>
    <row r="65" spans="2:7" x14ac:dyDescent="0.25">
      <c r="B65" s="1"/>
      <c r="C65" s="1"/>
      <c r="D65" s="1"/>
      <c r="E65" s="1"/>
      <c r="F65" s="28"/>
      <c r="G65" s="1"/>
    </row>
    <row r="66" spans="2:7" x14ac:dyDescent="0.25">
      <c r="B66" s="1"/>
      <c r="C66" s="1"/>
      <c r="D66" s="1"/>
      <c r="E66" s="1"/>
      <c r="F66" s="28"/>
      <c r="G66" s="1"/>
    </row>
    <row r="67" spans="2:7" x14ac:dyDescent="0.25">
      <c r="B67" s="1"/>
      <c r="C67" s="1"/>
      <c r="D67" s="1"/>
      <c r="E67" s="1"/>
      <c r="F67" s="28"/>
      <c r="G67" s="1"/>
    </row>
    <row r="68" spans="2:7" x14ac:dyDescent="0.25">
      <c r="B68" s="1"/>
      <c r="C68" s="1"/>
      <c r="D68" s="1"/>
      <c r="E68" s="1"/>
      <c r="F68" s="28"/>
      <c r="G68" s="1"/>
    </row>
    <row r="69" spans="2:7" x14ac:dyDescent="0.25">
      <c r="B69" s="1"/>
      <c r="C69" s="1"/>
      <c r="D69" s="1"/>
      <c r="E69" s="1"/>
      <c r="F69" s="28"/>
      <c r="G69" s="1"/>
    </row>
    <row r="70" spans="2:7" x14ac:dyDescent="0.25">
      <c r="B70" s="1"/>
      <c r="C70" s="1"/>
      <c r="D70" s="1"/>
      <c r="E70" s="1"/>
      <c r="F70" s="28"/>
      <c r="G70" s="1"/>
    </row>
    <row r="71" spans="2:7" x14ac:dyDescent="0.25">
      <c r="B71" s="1"/>
      <c r="C71" s="1"/>
      <c r="D71" s="1"/>
      <c r="E71" s="1"/>
      <c r="F71" s="28"/>
      <c r="G71" s="1"/>
    </row>
    <row r="72" spans="2:7" x14ac:dyDescent="0.25">
      <c r="B72" s="1"/>
      <c r="C72" s="1"/>
      <c r="D72" s="1"/>
      <c r="E72" s="1"/>
      <c r="F72" s="28"/>
      <c r="G72" s="1"/>
    </row>
    <row r="73" spans="2:7" x14ac:dyDescent="0.25">
      <c r="B73" s="1"/>
      <c r="C73" s="1"/>
      <c r="D73" s="1"/>
      <c r="E73" s="1"/>
      <c r="F73" s="28"/>
      <c r="G73" s="1"/>
    </row>
    <row r="74" spans="2:7" x14ac:dyDescent="0.25">
      <c r="B74" s="1"/>
      <c r="C74" s="1"/>
      <c r="D74" s="1"/>
      <c r="E74" s="1"/>
      <c r="F74" s="28"/>
      <c r="G74" s="1"/>
    </row>
    <row r="75" spans="2:7" x14ac:dyDescent="0.25">
      <c r="B75" s="1"/>
      <c r="C75" s="1"/>
      <c r="D75" s="1"/>
      <c r="E75" s="1"/>
      <c r="F75" s="28"/>
      <c r="G75" s="1"/>
    </row>
    <row r="76" spans="2:7" x14ac:dyDescent="0.25">
      <c r="B76" s="1"/>
      <c r="C76" s="1"/>
      <c r="D76" s="1"/>
      <c r="E76" s="1"/>
      <c r="F76" s="28"/>
      <c r="G76" s="1"/>
    </row>
    <row r="77" spans="2:7" x14ac:dyDescent="0.25">
      <c r="B77" s="1"/>
      <c r="C77" s="1"/>
      <c r="D77" s="1"/>
      <c r="E77" s="1"/>
      <c r="F77" s="28"/>
      <c r="G77" s="1"/>
    </row>
    <row r="78" spans="2:7" x14ac:dyDescent="0.25">
      <c r="B78" s="1"/>
      <c r="C78" s="1"/>
      <c r="D78" s="1"/>
      <c r="E78" s="1"/>
      <c r="F78" s="28"/>
      <c r="G78" s="1"/>
    </row>
    <row r="79" spans="2:7" x14ac:dyDescent="0.25">
      <c r="B79" s="1"/>
      <c r="C79" s="1"/>
      <c r="D79" s="1"/>
      <c r="E79" s="1"/>
      <c r="F79" s="28"/>
      <c r="G79" s="1"/>
    </row>
    <row r="80" spans="2:7" x14ac:dyDescent="0.25">
      <c r="B80" s="1"/>
      <c r="C80" s="1"/>
      <c r="D80" s="1"/>
      <c r="E80" s="1"/>
      <c r="F80" s="28"/>
      <c r="G80" s="1"/>
    </row>
    <row r="81" spans="2:7" x14ac:dyDescent="0.25">
      <c r="B81" s="1"/>
      <c r="C81" s="1"/>
      <c r="D81" s="1"/>
      <c r="E81" s="1"/>
      <c r="F81" s="28"/>
      <c r="G81" s="1"/>
    </row>
    <row r="82" spans="2:7" x14ac:dyDescent="0.25">
      <c r="B82" s="1"/>
      <c r="C82" s="1"/>
      <c r="D82" s="1"/>
      <c r="E82" s="1"/>
      <c r="F82" s="28"/>
      <c r="G82" s="1"/>
    </row>
    <row r="83" spans="2:7" x14ac:dyDescent="0.25">
      <c r="B83" s="1"/>
      <c r="C83" s="1"/>
      <c r="D83" s="1"/>
      <c r="E83" s="1"/>
      <c r="F83" s="28"/>
      <c r="G83" s="1"/>
    </row>
    <row r="84" spans="2:7" x14ac:dyDescent="0.25">
      <c r="B84" s="1"/>
      <c r="C84" s="1"/>
      <c r="D84" s="1"/>
      <c r="E84" s="1"/>
      <c r="F84" s="28"/>
      <c r="G84" s="1"/>
    </row>
    <row r="85" spans="2:7" x14ac:dyDescent="0.25">
      <c r="B85" s="1"/>
      <c r="C85" s="1"/>
      <c r="D85" s="1"/>
      <c r="E85" s="1"/>
      <c r="F85" s="28"/>
      <c r="G85" s="1"/>
    </row>
    <row r="86" spans="2:7" x14ac:dyDescent="0.25">
      <c r="B86" s="1"/>
      <c r="C86" s="1"/>
      <c r="D86" s="1"/>
      <c r="E86" s="1"/>
      <c r="F86" s="28"/>
      <c r="G86" s="1"/>
    </row>
    <row r="87" spans="2:7" x14ac:dyDescent="0.25">
      <c r="B87" s="1"/>
      <c r="C87" s="1"/>
      <c r="D87" s="1"/>
      <c r="E87" s="1"/>
      <c r="F87" s="28"/>
      <c r="G87" s="1"/>
    </row>
    <row r="88" spans="2:7" x14ac:dyDescent="0.25">
      <c r="B88" s="1"/>
      <c r="C88" s="1"/>
      <c r="D88" s="1"/>
      <c r="E88" s="1"/>
      <c r="F88" s="28"/>
      <c r="G88" s="1"/>
    </row>
    <row r="89" spans="2:7" x14ac:dyDescent="0.25">
      <c r="B89" s="1"/>
      <c r="C89" s="1"/>
      <c r="D89" s="1"/>
      <c r="E89" s="1"/>
      <c r="F89" s="28"/>
      <c r="G89" s="1"/>
    </row>
    <row r="90" spans="2:7" x14ac:dyDescent="0.25">
      <c r="B90" s="1"/>
      <c r="C90" s="1"/>
      <c r="D90" s="1"/>
      <c r="E90" s="1"/>
      <c r="F90" s="28"/>
      <c r="G90" s="1"/>
    </row>
    <row r="91" spans="2:7" x14ac:dyDescent="0.25">
      <c r="B91" s="1"/>
      <c r="C91" s="1"/>
      <c r="D91" s="1"/>
      <c r="E91" s="1"/>
      <c r="F91" s="28"/>
      <c r="G91" s="1"/>
    </row>
    <row r="92" spans="2:7" x14ac:dyDescent="0.25">
      <c r="B92" s="1"/>
      <c r="C92" s="1"/>
      <c r="D92" s="1"/>
      <c r="E92" s="1"/>
      <c r="F92" s="28"/>
      <c r="G92" s="1"/>
    </row>
    <row r="93" spans="2:7" x14ac:dyDescent="0.25">
      <c r="B93" s="1"/>
      <c r="C93" s="1"/>
      <c r="D93" s="1"/>
      <c r="E93" s="1"/>
      <c r="F93" s="28"/>
      <c r="G93" s="1"/>
    </row>
    <row r="94" spans="2:7" x14ac:dyDescent="0.25">
      <c r="B94" s="1"/>
      <c r="C94" s="1"/>
      <c r="D94" s="1"/>
      <c r="E94" s="1"/>
      <c r="F94" s="28"/>
      <c r="G94" s="1"/>
    </row>
    <row r="95" spans="2:7" x14ac:dyDescent="0.25">
      <c r="B95" s="1"/>
      <c r="C95" s="1"/>
      <c r="D95" s="1"/>
      <c r="E95" s="1"/>
      <c r="F95" s="28"/>
      <c r="G95" s="1"/>
    </row>
    <row r="96" spans="2:7" x14ac:dyDescent="0.25">
      <c r="B96" s="1"/>
      <c r="C96" s="1"/>
      <c r="D96" s="1"/>
      <c r="E96" s="1"/>
      <c r="F96" s="28"/>
      <c r="G96" s="1"/>
    </row>
    <row r="97" spans="2:7" x14ac:dyDescent="0.25">
      <c r="B97" s="1"/>
      <c r="C97" s="1"/>
      <c r="D97" s="1"/>
      <c r="E97" s="1"/>
      <c r="F97" s="28"/>
      <c r="G97" s="1"/>
    </row>
    <row r="98" spans="2:7" x14ac:dyDescent="0.25">
      <c r="B98" s="1"/>
      <c r="C98" s="1"/>
      <c r="D98" s="1"/>
      <c r="E98" s="1"/>
      <c r="F98" s="28"/>
      <c r="G98" s="1"/>
    </row>
    <row r="99" spans="2:7" x14ac:dyDescent="0.25">
      <c r="B99" s="1"/>
      <c r="C99" s="1"/>
      <c r="D99" s="1"/>
      <c r="E99" s="1"/>
      <c r="F99" s="28"/>
      <c r="G99" s="1"/>
    </row>
    <row r="100" spans="2:7" x14ac:dyDescent="0.25">
      <c r="B100" s="1"/>
      <c r="C100" s="1"/>
      <c r="D100" s="1"/>
      <c r="E100" s="1"/>
      <c r="F100" s="28"/>
      <c r="G100" s="1"/>
    </row>
    <row r="101" spans="2:7" x14ac:dyDescent="0.25">
      <c r="B101" s="1"/>
      <c r="C101" s="1"/>
      <c r="D101" s="1"/>
      <c r="E101" s="1"/>
      <c r="F101" s="28"/>
      <c r="G101" s="1"/>
    </row>
    <row r="102" spans="2:7" x14ac:dyDescent="0.25">
      <c r="B102" s="1"/>
      <c r="C102" s="1"/>
      <c r="D102" s="1"/>
      <c r="E102" s="1"/>
      <c r="F102" s="28"/>
      <c r="G102" s="1"/>
    </row>
    <row r="103" spans="2:7" x14ac:dyDescent="0.25">
      <c r="B103" s="1"/>
      <c r="C103" s="1"/>
      <c r="D103" s="1"/>
      <c r="E103" s="1"/>
      <c r="F103" s="28"/>
      <c r="G103" s="1"/>
    </row>
    <row r="104" spans="2:7" x14ac:dyDescent="0.25">
      <c r="B104" s="1"/>
      <c r="C104" s="1"/>
      <c r="D104" s="1"/>
      <c r="E104" s="1"/>
      <c r="F104" s="28"/>
      <c r="G104" s="1"/>
    </row>
    <row r="105" spans="2:7" x14ac:dyDescent="0.25">
      <c r="B105" s="1"/>
      <c r="C105" s="1"/>
      <c r="D105" s="1"/>
      <c r="E105" s="1"/>
      <c r="F105" s="28"/>
      <c r="G105" s="1"/>
    </row>
    <row r="106" spans="2:7" x14ac:dyDescent="0.25">
      <c r="B106" s="1"/>
      <c r="C106" s="1"/>
      <c r="D106" s="1"/>
      <c r="E106" s="1"/>
      <c r="F106" s="28"/>
      <c r="G106" s="1"/>
    </row>
    <row r="107" spans="2:7" x14ac:dyDescent="0.25">
      <c r="B107" s="1"/>
      <c r="C107" s="1"/>
      <c r="D107" s="1"/>
      <c r="E107" s="1"/>
      <c r="F107" s="28"/>
      <c r="G107" s="1"/>
    </row>
    <row r="108" spans="2:7" x14ac:dyDescent="0.25">
      <c r="B108" s="1"/>
      <c r="C108" s="1"/>
      <c r="D108" s="1"/>
      <c r="E108" s="1"/>
      <c r="F108" s="28"/>
      <c r="G108" s="1"/>
    </row>
    <row r="109" spans="2:7" x14ac:dyDescent="0.25">
      <c r="B109" s="1"/>
      <c r="C109" s="1"/>
      <c r="D109" s="1"/>
      <c r="E109" s="1"/>
      <c r="F109" s="28"/>
      <c r="G109" s="1"/>
    </row>
    <row r="110" spans="2:7" x14ac:dyDescent="0.25">
      <c r="B110" s="1"/>
      <c r="C110" s="1"/>
      <c r="D110" s="1"/>
      <c r="E110" s="1"/>
      <c r="F110" s="28"/>
      <c r="G110" s="1"/>
    </row>
    <row r="111" spans="2:7" x14ac:dyDescent="0.25">
      <c r="B111" s="1"/>
      <c r="C111" s="1"/>
      <c r="D111" s="1"/>
      <c r="E111" s="1"/>
      <c r="F111" s="28"/>
      <c r="G111" s="1"/>
    </row>
    <row r="112" spans="2:7" x14ac:dyDescent="0.25">
      <c r="B112" s="1"/>
      <c r="C112" s="1"/>
      <c r="D112" s="1"/>
      <c r="E112" s="1"/>
      <c r="F112" s="28"/>
      <c r="G112" s="1"/>
    </row>
    <row r="113" spans="2:7" x14ac:dyDescent="0.25">
      <c r="B113" s="1"/>
      <c r="C113" s="1"/>
      <c r="D113" s="1"/>
      <c r="E113" s="1"/>
      <c r="F113" s="28"/>
      <c r="G113" s="1"/>
    </row>
    <row r="114" spans="2:7" x14ac:dyDescent="0.25">
      <c r="B114" s="1"/>
      <c r="C114" s="1"/>
      <c r="D114" s="1"/>
      <c r="E114" s="1"/>
      <c r="F114" s="28"/>
      <c r="G114" s="1"/>
    </row>
    <row r="115" spans="2:7" x14ac:dyDescent="0.25">
      <c r="B115" s="1"/>
      <c r="C115" s="1"/>
      <c r="D115" s="1"/>
      <c r="E115" s="1"/>
      <c r="F115" s="28"/>
      <c r="G115" s="1"/>
    </row>
    <row r="116" spans="2:7" x14ac:dyDescent="0.25">
      <c r="B116" s="1"/>
      <c r="C116" s="1"/>
      <c r="D116" s="1"/>
      <c r="E116" s="1"/>
      <c r="F116" s="28"/>
      <c r="G116" s="1"/>
    </row>
    <row r="117" spans="2:7" x14ac:dyDescent="0.25">
      <c r="B117" s="1"/>
      <c r="C117" s="1"/>
      <c r="D117" s="1"/>
      <c r="E117" s="1"/>
      <c r="F117" s="28"/>
      <c r="G117" s="1"/>
    </row>
    <row r="118" spans="2:7" x14ac:dyDescent="0.25">
      <c r="B118" s="1"/>
      <c r="C118" s="1"/>
      <c r="D118" s="1"/>
      <c r="E118" s="1"/>
      <c r="F118" s="28"/>
      <c r="G118" s="1"/>
    </row>
    <row r="119" spans="2:7" x14ac:dyDescent="0.25">
      <c r="B119" s="1"/>
      <c r="C119" s="1"/>
      <c r="D119" s="1"/>
      <c r="E119" s="1"/>
      <c r="F119" s="28"/>
      <c r="G119" s="1"/>
    </row>
    <row r="120" spans="2:7" x14ac:dyDescent="0.25">
      <c r="B120" s="1"/>
      <c r="C120" s="1"/>
      <c r="D120" s="1"/>
      <c r="E120" s="1"/>
      <c r="F120" s="28"/>
      <c r="G120" s="1"/>
    </row>
    <row r="121" spans="2:7" x14ac:dyDescent="0.25">
      <c r="B121" s="1"/>
      <c r="C121" s="1"/>
      <c r="D121" s="1"/>
      <c r="E121" s="1"/>
      <c r="F121" s="28"/>
      <c r="G121" s="1"/>
    </row>
    <row r="122" spans="2:7" x14ac:dyDescent="0.25">
      <c r="B122" s="1"/>
      <c r="C122" s="1"/>
      <c r="D122" s="1"/>
      <c r="E122" s="1"/>
      <c r="F122" s="28"/>
      <c r="G122" s="1"/>
    </row>
    <row r="123" spans="2:7" x14ac:dyDescent="0.25">
      <c r="B123" s="1"/>
      <c r="C123" s="1"/>
      <c r="D123" s="1"/>
      <c r="E123" s="1"/>
      <c r="F123" s="28"/>
      <c r="G123" s="1"/>
    </row>
    <row r="124" spans="2:7" x14ac:dyDescent="0.25">
      <c r="B124" s="1"/>
      <c r="C124" s="1"/>
      <c r="D124" s="1"/>
      <c r="E124" s="1"/>
      <c r="F124" s="28"/>
      <c r="G124" s="1"/>
    </row>
    <row r="125" spans="2:7" x14ac:dyDescent="0.25">
      <c r="B125" s="1"/>
      <c r="C125" s="1"/>
      <c r="D125" s="1"/>
      <c r="E125" s="1"/>
      <c r="F125" s="28"/>
      <c r="G125" s="1"/>
    </row>
    <row r="126" spans="2:7" x14ac:dyDescent="0.25">
      <c r="B126" s="1"/>
      <c r="C126" s="1"/>
      <c r="D126" s="1"/>
      <c r="E126" s="1"/>
      <c r="F126" s="28"/>
      <c r="G126" s="1"/>
    </row>
    <row r="127" spans="2:7" x14ac:dyDescent="0.25">
      <c r="B127" s="1"/>
      <c r="C127" s="1"/>
      <c r="D127" s="1"/>
      <c r="E127" s="1"/>
      <c r="F127" s="28"/>
      <c r="G127" s="1"/>
    </row>
    <row r="128" spans="2:7" x14ac:dyDescent="0.25">
      <c r="B128" s="1"/>
      <c r="C128" s="1"/>
      <c r="D128" s="1"/>
      <c r="E128" s="1"/>
      <c r="F128" s="28"/>
      <c r="G128" s="1"/>
    </row>
    <row r="129" spans="2:7" x14ac:dyDescent="0.25">
      <c r="B129" s="1"/>
      <c r="C129" s="1"/>
      <c r="D129" s="1"/>
      <c r="E129" s="1"/>
      <c r="F129" s="28"/>
      <c r="G129" s="1"/>
    </row>
    <row r="130" spans="2:7" x14ac:dyDescent="0.25">
      <c r="B130" s="1"/>
      <c r="C130" s="1"/>
      <c r="D130" s="1"/>
      <c r="E130" s="1"/>
      <c r="F130" s="28"/>
      <c r="G130" s="1"/>
    </row>
    <row r="131" spans="2:7" x14ac:dyDescent="0.25">
      <c r="B131" s="1"/>
      <c r="C131" s="1"/>
      <c r="D131" s="1"/>
      <c r="E131" s="1"/>
      <c r="F131" s="28"/>
      <c r="G131" s="1"/>
    </row>
    <row r="132" spans="2:7" x14ac:dyDescent="0.25">
      <c r="B132" s="1"/>
      <c r="C132" s="1"/>
      <c r="D132" s="1"/>
      <c r="E132" s="1"/>
      <c r="F132" s="28"/>
      <c r="G132" s="1"/>
    </row>
    <row r="133" spans="2:7" x14ac:dyDescent="0.25">
      <c r="B133" s="1"/>
      <c r="C133" s="1"/>
      <c r="D133" s="1"/>
      <c r="E133" s="1"/>
      <c r="F133" s="28"/>
      <c r="G133" s="1"/>
    </row>
    <row r="134" spans="2:7" x14ac:dyDescent="0.25">
      <c r="B134" s="1"/>
      <c r="C134" s="1"/>
      <c r="D134" s="1"/>
      <c r="E134" s="1"/>
      <c r="F134" s="28"/>
      <c r="G134" s="1"/>
    </row>
    <row r="135" spans="2:7" x14ac:dyDescent="0.25">
      <c r="B135" s="1"/>
      <c r="C135" s="1"/>
      <c r="D135" s="1"/>
      <c r="E135" s="1"/>
      <c r="F135" s="28"/>
      <c r="G135" s="1"/>
    </row>
    <row r="136" spans="2:7" x14ac:dyDescent="0.25">
      <c r="B136" s="1"/>
      <c r="C136" s="1"/>
      <c r="D136" s="1"/>
      <c r="E136" s="1"/>
      <c r="F136" s="28"/>
      <c r="G136" s="1"/>
    </row>
    <row r="137" spans="2:7" x14ac:dyDescent="0.25">
      <c r="B137" s="1"/>
      <c r="C137" s="1"/>
      <c r="D137" s="1"/>
      <c r="E137" s="1"/>
      <c r="F137" s="28"/>
      <c r="G137" s="1"/>
    </row>
    <row r="138" spans="2:7" x14ac:dyDescent="0.25">
      <c r="B138" s="1"/>
      <c r="C138" s="1"/>
      <c r="D138" s="1"/>
      <c r="E138" s="1"/>
      <c r="F138" s="28"/>
      <c r="G138" s="1"/>
    </row>
    <row r="139" spans="2:7" x14ac:dyDescent="0.25">
      <c r="B139" s="1"/>
      <c r="C139" s="1"/>
      <c r="D139" s="1"/>
      <c r="E139" s="1"/>
      <c r="F139" s="28"/>
      <c r="G139" s="1"/>
    </row>
    <row r="140" spans="2:7" x14ac:dyDescent="0.25">
      <c r="B140" s="1"/>
      <c r="C140" s="1"/>
      <c r="D140" s="1"/>
      <c r="E140" s="1"/>
      <c r="F140" s="28"/>
      <c r="G140" s="1"/>
    </row>
    <row r="141" spans="2:7" x14ac:dyDescent="0.25">
      <c r="B141" s="1"/>
      <c r="C141" s="1"/>
      <c r="D141" s="1"/>
      <c r="E141" s="1"/>
      <c r="F141" s="28"/>
      <c r="G141" s="1"/>
    </row>
    <row r="142" spans="2:7" x14ac:dyDescent="0.25">
      <c r="B142" s="1"/>
      <c r="C142" s="1"/>
      <c r="D142" s="1"/>
      <c r="E142" s="1"/>
      <c r="F142" s="28"/>
      <c r="G142" s="1"/>
    </row>
    <row r="143" spans="2:7" x14ac:dyDescent="0.25">
      <c r="B143" s="1"/>
      <c r="C143" s="1"/>
      <c r="D143" s="1"/>
      <c r="E143" s="1"/>
      <c r="F143" s="28"/>
      <c r="G143" s="1"/>
    </row>
    <row r="144" spans="2:7" x14ac:dyDescent="0.25">
      <c r="B144" s="1"/>
      <c r="C144" s="1"/>
      <c r="D144" s="1"/>
      <c r="E144" s="1"/>
      <c r="F144" s="28"/>
      <c r="G144" s="1"/>
    </row>
    <row r="145" spans="2:7" x14ac:dyDescent="0.25">
      <c r="B145" s="1"/>
      <c r="C145" s="1"/>
      <c r="D145" s="1"/>
      <c r="E145" s="1"/>
      <c r="F145" s="28"/>
      <c r="G145" s="1"/>
    </row>
    <row r="146" spans="2:7" x14ac:dyDescent="0.25">
      <c r="B146" s="1"/>
      <c r="C146" s="1"/>
      <c r="D146" s="1"/>
      <c r="E146" s="1"/>
      <c r="F146" s="28"/>
      <c r="G146" s="1"/>
    </row>
    <row r="147" spans="2:7" x14ac:dyDescent="0.25">
      <c r="B147" s="1"/>
      <c r="C147" s="1"/>
      <c r="D147" s="1"/>
      <c r="E147" s="1"/>
      <c r="F147" s="28"/>
      <c r="G147" s="1"/>
    </row>
    <row r="148" spans="2:7" x14ac:dyDescent="0.25">
      <c r="B148" s="1"/>
      <c r="C148" s="1"/>
      <c r="D148" s="1"/>
      <c r="E148" s="1"/>
      <c r="F148" s="28"/>
      <c r="G148" s="1"/>
    </row>
    <row r="149" spans="2:7" x14ac:dyDescent="0.25">
      <c r="B149" s="1"/>
      <c r="C149" s="1"/>
      <c r="D149" s="1"/>
      <c r="E149" s="1"/>
      <c r="F149" s="28"/>
      <c r="G149" s="1"/>
    </row>
    <row r="150" spans="2:7" x14ac:dyDescent="0.25">
      <c r="B150" s="1"/>
      <c r="C150" s="1"/>
      <c r="D150" s="1"/>
      <c r="E150" s="1"/>
      <c r="F150" s="28"/>
      <c r="G150" s="1"/>
    </row>
    <row r="151" spans="2:7" x14ac:dyDescent="0.25">
      <c r="B151" s="1"/>
      <c r="C151" s="1"/>
      <c r="D151" s="1"/>
      <c r="E151" s="1"/>
      <c r="F151" s="28"/>
      <c r="G151" s="1"/>
    </row>
    <row r="152" spans="2:7" x14ac:dyDescent="0.25">
      <c r="B152" s="1"/>
      <c r="C152" s="1"/>
      <c r="D152" s="1"/>
      <c r="E152" s="1"/>
      <c r="F152" s="28"/>
      <c r="G152" s="1"/>
    </row>
    <row r="153" spans="2:7" x14ac:dyDescent="0.25">
      <c r="B153" s="1"/>
      <c r="C153" s="1"/>
      <c r="D153" s="1"/>
      <c r="E153" s="1"/>
      <c r="F153" s="28"/>
      <c r="G153" s="1"/>
    </row>
  </sheetData>
  <sheetProtection algorithmName="SHA-512" hashValue="FjfnYaDya1hjvLNIy4qMLR1efCcJLp4HABhwDDsa2nIzSkZpVMt3CEbmIdSjrpBHmdFAesitxpwoIe4StmyKYg==" saltValue="NvuiRdwoagkjhgAzAj2L/Q==" spinCount="100000" sheet="1" objects="1" scenarios="1" selectLockedCells="1"/>
  <mergeCells count="1">
    <mergeCell ref="B2:G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L227"/>
  <sheetViews>
    <sheetView workbookViewId="0"/>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36" t="s">
        <v>113</v>
      </c>
      <c r="C2" s="136"/>
      <c r="D2" s="136"/>
      <c r="E2" s="136"/>
    </row>
    <row r="3" spans="2:5" x14ac:dyDescent="0.25">
      <c r="B3" s="2"/>
      <c r="C3" s="2"/>
      <c r="D3" s="33"/>
      <c r="E3" s="2"/>
    </row>
    <row r="4" spans="2:5" ht="25.5" customHeight="1" x14ac:dyDescent="0.25">
      <c r="B4" s="2"/>
      <c r="C4" s="2"/>
      <c r="D4" s="33"/>
      <c r="E4" s="2"/>
    </row>
    <row r="5" spans="2:5" ht="21.95" customHeight="1" x14ac:dyDescent="0.3">
      <c r="B5" s="2"/>
      <c r="C5" s="39" t="s">
        <v>116</v>
      </c>
      <c r="D5" s="40" t="s">
        <v>61</v>
      </c>
      <c r="E5" s="2"/>
    </row>
    <row r="6" spans="2:5" x14ac:dyDescent="0.25">
      <c r="B6" s="2"/>
      <c r="C6" s="38" t="s">
        <v>114</v>
      </c>
      <c r="D6" s="31" t="s">
        <v>81</v>
      </c>
      <c r="E6" s="2"/>
    </row>
    <row r="7" spans="2:5" x14ac:dyDescent="0.25">
      <c r="B7" s="2"/>
      <c r="C7" s="30" t="s">
        <v>188</v>
      </c>
      <c r="D7" s="31">
        <v>5</v>
      </c>
      <c r="E7" s="2"/>
    </row>
    <row r="8" spans="2:5" x14ac:dyDescent="0.25">
      <c r="B8" s="2"/>
      <c r="C8" s="30" t="s">
        <v>117</v>
      </c>
      <c r="D8" s="31">
        <v>5</v>
      </c>
      <c r="E8" s="2"/>
    </row>
    <row r="9" spans="2:5" x14ac:dyDescent="0.25">
      <c r="B9" s="2"/>
      <c r="C9" s="30" t="s">
        <v>118</v>
      </c>
      <c r="D9" s="31">
        <v>5</v>
      </c>
      <c r="E9" s="2"/>
    </row>
    <row r="10" spans="2:5" x14ac:dyDescent="0.25">
      <c r="B10" s="2"/>
      <c r="C10" s="30" t="s">
        <v>119</v>
      </c>
      <c r="D10" s="31">
        <v>5</v>
      </c>
      <c r="E10" s="2"/>
    </row>
    <row r="11" spans="2:5" x14ac:dyDescent="0.25">
      <c r="B11" s="2"/>
      <c r="C11" s="30" t="s">
        <v>120</v>
      </c>
      <c r="D11" s="31">
        <v>5</v>
      </c>
      <c r="E11" s="2"/>
    </row>
    <row r="12" spans="2:5" x14ac:dyDescent="0.25">
      <c r="B12" s="2"/>
      <c r="C12" s="38" t="s">
        <v>111</v>
      </c>
      <c r="D12" s="31"/>
      <c r="E12" s="2"/>
    </row>
    <row r="13" spans="2:5" x14ac:dyDescent="0.25">
      <c r="B13" s="2"/>
      <c r="C13" s="30" t="s">
        <v>121</v>
      </c>
      <c r="D13" s="31">
        <v>4</v>
      </c>
      <c r="E13" s="2"/>
    </row>
    <row r="14" spans="2:5" x14ac:dyDescent="0.25">
      <c r="B14" s="2"/>
      <c r="C14" s="30" t="s">
        <v>123</v>
      </c>
      <c r="D14" s="31">
        <v>4</v>
      </c>
      <c r="E14" s="2"/>
    </row>
    <row r="15" spans="2:5" x14ac:dyDescent="0.25">
      <c r="B15" s="2"/>
      <c r="C15" s="30" t="s">
        <v>124</v>
      </c>
      <c r="D15" s="31">
        <v>4</v>
      </c>
      <c r="E15" s="2"/>
    </row>
    <row r="16" spans="2:5" x14ac:dyDescent="0.25">
      <c r="B16" s="2"/>
      <c r="C16" s="30" t="s">
        <v>125</v>
      </c>
      <c r="D16" s="31">
        <v>3</v>
      </c>
      <c r="E16" s="2"/>
    </row>
    <row r="17" spans="2:5" x14ac:dyDescent="0.25">
      <c r="B17" s="2"/>
      <c r="C17" s="30" t="s">
        <v>126</v>
      </c>
      <c r="D17" s="31">
        <v>3</v>
      </c>
      <c r="E17" s="2"/>
    </row>
    <row r="18" spans="2:5" x14ac:dyDescent="0.25">
      <c r="B18" s="2"/>
      <c r="C18" s="30" t="s">
        <v>127</v>
      </c>
      <c r="D18" s="31">
        <v>3</v>
      </c>
      <c r="E18" s="2"/>
    </row>
    <row r="19" spans="2:5" x14ac:dyDescent="0.25">
      <c r="B19" s="2"/>
      <c r="C19" s="30" t="s">
        <v>128</v>
      </c>
      <c r="D19" s="31">
        <v>3</v>
      </c>
      <c r="E19" s="2"/>
    </row>
    <row r="20" spans="2:5" x14ac:dyDescent="0.25">
      <c r="B20" s="2"/>
      <c r="C20" s="30" t="s">
        <v>129</v>
      </c>
      <c r="D20" s="31">
        <v>3</v>
      </c>
      <c r="E20" s="2"/>
    </row>
    <row r="21" spans="2:5" x14ac:dyDescent="0.25">
      <c r="B21" s="2"/>
      <c r="C21" s="38" t="s">
        <v>112</v>
      </c>
      <c r="D21" s="31"/>
      <c r="E21" s="2"/>
    </row>
    <row r="22" spans="2:5" x14ac:dyDescent="0.25">
      <c r="B22" s="2"/>
      <c r="C22" s="30" t="s">
        <v>130</v>
      </c>
      <c r="D22" s="31">
        <v>2</v>
      </c>
      <c r="E22" s="2"/>
    </row>
    <row r="23" spans="2:5" x14ac:dyDescent="0.25">
      <c r="B23" s="2"/>
      <c r="C23" s="30" t="s">
        <v>131</v>
      </c>
      <c r="D23" s="31">
        <v>2</v>
      </c>
      <c r="E23" s="2"/>
    </row>
    <row r="24" spans="2:5" x14ac:dyDescent="0.25">
      <c r="B24" s="2"/>
      <c r="C24" s="30" t="s">
        <v>155</v>
      </c>
      <c r="D24" s="31">
        <v>2</v>
      </c>
      <c r="E24" s="2"/>
    </row>
    <row r="25" spans="2:5" x14ac:dyDescent="0.25">
      <c r="B25" s="2"/>
      <c r="C25" s="30" t="s">
        <v>132</v>
      </c>
      <c r="D25" s="31">
        <v>1</v>
      </c>
      <c r="E25" s="2"/>
    </row>
    <row r="26" spans="2:5" x14ac:dyDescent="0.25">
      <c r="B26" s="2"/>
      <c r="C26" s="30" t="s">
        <v>133</v>
      </c>
      <c r="D26" s="31">
        <v>1</v>
      </c>
      <c r="E26" s="2"/>
    </row>
    <row r="27" spans="2:5" x14ac:dyDescent="0.25">
      <c r="B27" s="2"/>
      <c r="C27" s="30" t="s">
        <v>134</v>
      </c>
      <c r="D27" s="31">
        <v>1</v>
      </c>
      <c r="E27" s="2"/>
    </row>
    <row r="28" spans="2:5" x14ac:dyDescent="0.25">
      <c r="B28" s="2"/>
      <c r="C28" s="30" t="s">
        <v>135</v>
      </c>
      <c r="D28" s="31">
        <v>1</v>
      </c>
      <c r="E28" s="2"/>
    </row>
    <row r="29" spans="2:5" x14ac:dyDescent="0.25">
      <c r="B29" s="2"/>
      <c r="C29" s="30" t="s">
        <v>136</v>
      </c>
      <c r="D29" s="31">
        <v>1</v>
      </c>
      <c r="E29" s="2"/>
    </row>
    <row r="30" spans="2:5" x14ac:dyDescent="0.25">
      <c r="B30" s="2"/>
      <c r="C30" s="38" t="s">
        <v>84</v>
      </c>
      <c r="D30" s="31"/>
      <c r="E30" s="2"/>
    </row>
    <row r="31" spans="2:5" x14ac:dyDescent="0.25">
      <c r="B31" s="2"/>
      <c r="C31" s="30" t="s">
        <v>137</v>
      </c>
      <c r="D31" s="31">
        <v>0</v>
      </c>
      <c r="E31" s="2"/>
    </row>
    <row r="32" spans="2:5" x14ac:dyDescent="0.25">
      <c r="B32" s="2"/>
      <c r="C32" s="41" t="s">
        <v>138</v>
      </c>
      <c r="D32" s="31">
        <v>0</v>
      </c>
      <c r="E32" s="2"/>
    </row>
    <row r="33" spans="2:5" x14ac:dyDescent="0.25">
      <c r="B33" s="2"/>
      <c r="C33" s="41" t="s">
        <v>139</v>
      </c>
      <c r="D33" s="31">
        <v>0</v>
      </c>
      <c r="E33" s="2"/>
    </row>
    <row r="34" spans="2:5" x14ac:dyDescent="0.25">
      <c r="B34" s="2"/>
      <c r="C34" s="41" t="s">
        <v>140</v>
      </c>
      <c r="D34" s="31">
        <v>0</v>
      </c>
      <c r="E34" s="2"/>
    </row>
    <row r="35" spans="2:5" x14ac:dyDescent="0.25">
      <c r="B35" s="2"/>
      <c r="C35" s="41" t="s">
        <v>141</v>
      </c>
      <c r="D35" s="31">
        <v>0</v>
      </c>
      <c r="E35" s="2"/>
    </row>
    <row r="36" spans="2:5" x14ac:dyDescent="0.25">
      <c r="B36" s="2"/>
      <c r="C36" s="41" t="s">
        <v>142</v>
      </c>
      <c r="D36" s="42">
        <v>0</v>
      </c>
      <c r="E36" s="2"/>
    </row>
    <row r="37" spans="2:5" x14ac:dyDescent="0.25">
      <c r="B37" s="2"/>
      <c r="C37" s="2" t="s">
        <v>81</v>
      </c>
      <c r="D37" s="2"/>
      <c r="E37" s="2"/>
    </row>
    <row r="38" spans="2:5" x14ac:dyDescent="0.25">
      <c r="B38" s="2"/>
      <c r="C38" s="2" t="s">
        <v>81</v>
      </c>
      <c r="D38" s="2"/>
      <c r="E38" s="2"/>
    </row>
    <row r="39" spans="2:5" x14ac:dyDescent="0.25">
      <c r="B39" s="2"/>
      <c r="C39" s="2" t="s">
        <v>81</v>
      </c>
      <c r="D39" s="2"/>
      <c r="E39" s="2"/>
    </row>
    <row r="40" spans="2:5" ht="21.75" customHeight="1" x14ac:dyDescent="0.25">
      <c r="B40" s="2"/>
      <c r="C40" s="2" t="s">
        <v>81</v>
      </c>
      <c r="D40" s="2"/>
      <c r="E40" s="2"/>
    </row>
    <row r="41" spans="2:5" x14ac:dyDescent="0.25">
      <c r="B41" s="1"/>
      <c r="C41" s="1" t="s">
        <v>81</v>
      </c>
      <c r="D41" s="1"/>
      <c r="E41" s="1"/>
    </row>
    <row r="42" spans="2:5" x14ac:dyDescent="0.25">
      <c r="B42" s="1"/>
      <c r="C42" s="1" t="s">
        <v>81</v>
      </c>
      <c r="D42" s="1"/>
      <c r="E42" s="1"/>
    </row>
    <row r="43" spans="2:5" x14ac:dyDescent="0.25">
      <c r="B43" s="1"/>
      <c r="C43" s="1" t="s">
        <v>81</v>
      </c>
      <c r="D43" s="1"/>
      <c r="E43" s="1"/>
    </row>
    <row r="44" spans="2:5" x14ac:dyDescent="0.25">
      <c r="B44" s="1"/>
      <c r="C44" s="1" t="s">
        <v>81</v>
      </c>
      <c r="D44" s="1"/>
      <c r="E44" s="1"/>
    </row>
    <row r="45" spans="2:5" x14ac:dyDescent="0.25">
      <c r="B45" s="1"/>
      <c r="C45" s="1" t="s">
        <v>81</v>
      </c>
      <c r="D45" s="1"/>
      <c r="E45" s="1"/>
    </row>
    <row r="46" spans="2:5" x14ac:dyDescent="0.25">
      <c r="B46" s="1"/>
      <c r="C46" s="1" t="s">
        <v>81</v>
      </c>
      <c r="D46" s="1"/>
      <c r="E46" s="1"/>
    </row>
    <row r="47" spans="2:5" x14ac:dyDescent="0.25">
      <c r="B47" s="1"/>
      <c r="C47" s="1" t="s">
        <v>81</v>
      </c>
      <c r="D47" s="1"/>
      <c r="E47" s="1"/>
    </row>
    <row r="48" spans="2:5" x14ac:dyDescent="0.25">
      <c r="B48" s="1"/>
      <c r="C48" s="1" t="s">
        <v>81</v>
      </c>
      <c r="D48" s="1"/>
      <c r="E48" s="1"/>
    </row>
    <row r="49" spans="2:5" x14ac:dyDescent="0.25">
      <c r="B49" s="1"/>
      <c r="C49" s="1" t="s">
        <v>81</v>
      </c>
      <c r="D49" s="1"/>
      <c r="E49" s="1"/>
    </row>
    <row r="50" spans="2:5" x14ac:dyDescent="0.25">
      <c r="B50" s="1"/>
      <c r="C50" s="1" t="s">
        <v>81</v>
      </c>
      <c r="D50" s="1"/>
      <c r="E50" s="1"/>
    </row>
    <row r="51" spans="2:5" x14ac:dyDescent="0.25">
      <c r="B51" s="1"/>
      <c r="C51" s="1" t="s">
        <v>81</v>
      </c>
      <c r="D51" s="1"/>
      <c r="E51" s="1"/>
    </row>
    <row r="52" spans="2:5" x14ac:dyDescent="0.25">
      <c r="B52" s="1"/>
      <c r="C52" s="1" t="s">
        <v>81</v>
      </c>
      <c r="D52" s="1"/>
      <c r="E52" s="1"/>
    </row>
    <row r="53" spans="2:5" x14ac:dyDescent="0.25">
      <c r="B53" s="1"/>
      <c r="C53" s="1" t="s">
        <v>81</v>
      </c>
      <c r="D53" s="1"/>
      <c r="E53" s="1"/>
    </row>
    <row r="54" spans="2:5" x14ac:dyDescent="0.25">
      <c r="B54" s="1"/>
      <c r="C54" s="1" t="s">
        <v>81</v>
      </c>
      <c r="D54" s="1"/>
      <c r="E54" s="1"/>
    </row>
    <row r="55" spans="2:5" x14ac:dyDescent="0.25">
      <c r="B55" s="1"/>
      <c r="C55" s="1" t="s">
        <v>115</v>
      </c>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row r="212" spans="2:5" x14ac:dyDescent="0.25">
      <c r="B212" s="1"/>
      <c r="C212" s="1"/>
      <c r="D212" s="1"/>
      <c r="E212" s="1"/>
    </row>
    <row r="213" spans="2:5" x14ac:dyDescent="0.25">
      <c r="B213" s="1"/>
      <c r="C213" s="1"/>
      <c r="D213" s="1"/>
      <c r="E213" s="1"/>
    </row>
    <row r="214" spans="2:5" x14ac:dyDescent="0.25">
      <c r="B214" s="1"/>
      <c r="C214" s="1"/>
      <c r="D214" s="1"/>
      <c r="E214" s="1"/>
    </row>
    <row r="215" spans="2:5" x14ac:dyDescent="0.25">
      <c r="B215" s="1"/>
      <c r="C215" s="1"/>
      <c r="D215" s="1"/>
      <c r="E215" s="1"/>
    </row>
    <row r="216" spans="2:5" x14ac:dyDescent="0.25">
      <c r="B216" s="1"/>
      <c r="C216" s="1"/>
      <c r="D216" s="1"/>
      <c r="E216" s="1"/>
    </row>
    <row r="217" spans="2:5" x14ac:dyDescent="0.25">
      <c r="B217" s="1"/>
      <c r="C217" s="1"/>
      <c r="D217" s="1"/>
      <c r="E217" s="1"/>
    </row>
    <row r="218" spans="2:5" x14ac:dyDescent="0.25">
      <c r="B218" s="1"/>
      <c r="C218" s="1"/>
      <c r="D218" s="1"/>
      <c r="E218" s="1"/>
    </row>
    <row r="219" spans="2:5" x14ac:dyDescent="0.25">
      <c r="B219" s="1"/>
      <c r="C219" s="1"/>
      <c r="D219" s="1"/>
      <c r="E219" s="1"/>
    </row>
    <row r="220" spans="2:5" x14ac:dyDescent="0.25">
      <c r="B220" s="1"/>
      <c r="C220" s="1"/>
      <c r="D220" s="1"/>
      <c r="E220" s="1"/>
    </row>
    <row r="221" spans="2:5" x14ac:dyDescent="0.25">
      <c r="B221" s="1"/>
      <c r="C221" s="1"/>
      <c r="D221" s="1"/>
      <c r="E221" s="1"/>
    </row>
    <row r="222" spans="2:5" x14ac:dyDescent="0.25">
      <c r="B222" s="1"/>
      <c r="C222" s="1"/>
      <c r="D222" s="1"/>
      <c r="E222" s="1"/>
    </row>
    <row r="223" spans="2:5" x14ac:dyDescent="0.25">
      <c r="B223" s="1"/>
      <c r="C223" s="1"/>
      <c r="D223" s="1"/>
      <c r="E223" s="1"/>
    </row>
    <row r="224" spans="2:5" x14ac:dyDescent="0.25">
      <c r="B224" s="1"/>
      <c r="C224" s="1"/>
      <c r="D224" s="1"/>
      <c r="E224" s="1"/>
    </row>
    <row r="225" spans="2:5" x14ac:dyDescent="0.25">
      <c r="B225" s="1"/>
      <c r="C225" s="1"/>
      <c r="D225" s="1"/>
      <c r="E225" s="1"/>
    </row>
    <row r="226" spans="2:5" x14ac:dyDescent="0.25">
      <c r="B226" s="1"/>
      <c r="C226" s="1"/>
      <c r="D226" s="1"/>
      <c r="E226" s="1"/>
    </row>
    <row r="227" spans="2:5" x14ac:dyDescent="0.25">
      <c r="B227" s="1"/>
      <c r="C227" s="1"/>
      <c r="D227" s="1"/>
      <c r="E227" s="1"/>
    </row>
  </sheetData>
  <sheetProtection algorithmName="SHA-512" hashValue="fFeJsRb4AlUyDu7Zaa2JlgFPyNtLlNrbYRpPALJiVYNAsNdZPd/U2nhbwhVqg2MjuK9ubdYa1J3dxuiYxZPUSA==" saltValue="/MgvcFb4xYrFIjVOueeHtA==" spinCount="100000" sheet="1" objects="1" scenarios="1"/>
  <mergeCells count="1">
    <mergeCell ref="B2:E2"/>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48E79-2754-49C8-B4E0-9FAEBFAF7A34}">
  <dimension ref="A1:AJ203"/>
  <sheetViews>
    <sheetView workbookViewId="0">
      <selection activeCell="C6" sqref="C6"/>
    </sheetView>
  </sheetViews>
  <sheetFormatPr defaultRowHeight="15" x14ac:dyDescent="0.25"/>
  <cols>
    <col min="1" max="1" width="9.140625" style="1"/>
    <col min="2" max="2" width="5.5703125" customWidth="1"/>
    <col min="3" max="3" width="79.5703125" customWidth="1"/>
    <col min="4" max="36" width="9.140625" style="1"/>
  </cols>
  <sheetData>
    <row r="1" spans="2:3" s="1" customFormat="1" x14ac:dyDescent="0.25"/>
    <row r="2" spans="2:3" ht="60" customHeight="1" x14ac:dyDescent="0.45">
      <c r="B2" s="136" t="s">
        <v>238</v>
      </c>
      <c r="C2" s="136"/>
    </row>
    <row r="3" spans="2:3" x14ac:dyDescent="0.25">
      <c r="B3" s="2"/>
      <c r="C3" s="2"/>
    </row>
    <row r="4" spans="2:3" ht="25.5" customHeight="1" x14ac:dyDescent="0.25">
      <c r="B4" s="2"/>
      <c r="C4" s="2"/>
    </row>
    <row r="5" spans="2:3" ht="21.95" customHeight="1" x14ac:dyDescent="0.3">
      <c r="B5" s="2"/>
      <c r="C5" s="39" t="s">
        <v>246</v>
      </c>
    </row>
    <row r="6" spans="2:3" s="1" customFormat="1" x14ac:dyDescent="0.25">
      <c r="B6" s="2"/>
      <c r="C6" s="30" t="s">
        <v>239</v>
      </c>
    </row>
    <row r="7" spans="2:3" s="1" customFormat="1" x14ac:dyDescent="0.25">
      <c r="B7" s="2"/>
      <c r="C7" s="30" t="s">
        <v>240</v>
      </c>
    </row>
    <row r="8" spans="2:3" s="1" customFormat="1" x14ac:dyDescent="0.25">
      <c r="B8" s="2"/>
      <c r="C8" s="30" t="s">
        <v>241</v>
      </c>
    </row>
    <row r="9" spans="2:3" s="1" customFormat="1" x14ac:dyDescent="0.25">
      <c r="B9" s="2"/>
      <c r="C9" s="30" t="s">
        <v>242</v>
      </c>
    </row>
    <row r="10" spans="2:3" s="1" customFormat="1" x14ac:dyDescent="0.25">
      <c r="B10" s="2"/>
      <c r="C10" s="30" t="s">
        <v>243</v>
      </c>
    </row>
    <row r="11" spans="2:3" s="1" customFormat="1" x14ac:dyDescent="0.25">
      <c r="B11" s="2"/>
      <c r="C11" s="30" t="s">
        <v>244</v>
      </c>
    </row>
    <row r="12" spans="2:3" s="1" customFormat="1" x14ac:dyDescent="0.25">
      <c r="B12" s="2"/>
      <c r="C12" s="30" t="s">
        <v>245</v>
      </c>
    </row>
    <row r="13" spans="2:3" s="1" customFormat="1" x14ac:dyDescent="0.25">
      <c r="B13" s="2"/>
      <c r="C13" s="2"/>
    </row>
    <row r="14" spans="2:3" s="1" customFormat="1" x14ac:dyDescent="0.25">
      <c r="B14" s="2"/>
      <c r="C14" s="2" t="s">
        <v>81</v>
      </c>
    </row>
    <row r="15" spans="2:3" s="1" customFormat="1" x14ac:dyDescent="0.25">
      <c r="B15" s="2"/>
      <c r="C15" s="2" t="s">
        <v>81</v>
      </c>
    </row>
    <row r="16" spans="2:3" s="1" customFormat="1" ht="21.75" customHeight="1" x14ac:dyDescent="0.25">
      <c r="B16" s="2"/>
      <c r="C16" s="2" t="s">
        <v>81</v>
      </c>
    </row>
    <row r="17" spans="3:3" s="1" customFormat="1" x14ac:dyDescent="0.25">
      <c r="C17" s="1" t="s">
        <v>81</v>
      </c>
    </row>
    <row r="18" spans="3:3" s="1" customFormat="1" x14ac:dyDescent="0.25">
      <c r="C18" s="1" t="s">
        <v>81</v>
      </c>
    </row>
    <row r="19" spans="3:3" s="1" customFormat="1" x14ac:dyDescent="0.25">
      <c r="C19" s="1" t="s">
        <v>81</v>
      </c>
    </row>
    <row r="20" spans="3:3" s="1" customFormat="1" x14ac:dyDescent="0.25">
      <c r="C20" s="1" t="s">
        <v>81</v>
      </c>
    </row>
    <row r="21" spans="3:3" s="1" customFormat="1" x14ac:dyDescent="0.25">
      <c r="C21" s="1" t="s">
        <v>81</v>
      </c>
    </row>
    <row r="22" spans="3:3" s="1" customFormat="1" x14ac:dyDescent="0.25">
      <c r="C22" s="1" t="s">
        <v>81</v>
      </c>
    </row>
    <row r="23" spans="3:3" s="1" customFormat="1" x14ac:dyDescent="0.25">
      <c r="C23" s="1" t="s">
        <v>81</v>
      </c>
    </row>
    <row r="24" spans="3:3" s="1" customFormat="1" x14ac:dyDescent="0.25">
      <c r="C24" s="1" t="s">
        <v>81</v>
      </c>
    </row>
    <row r="25" spans="3:3" s="1" customFormat="1" x14ac:dyDescent="0.25">
      <c r="C25" s="1" t="s">
        <v>81</v>
      </c>
    </row>
    <row r="26" spans="3:3" s="1" customFormat="1" x14ac:dyDescent="0.25">
      <c r="C26" s="1" t="s">
        <v>81</v>
      </c>
    </row>
    <row r="27" spans="3:3" s="1" customFormat="1" x14ac:dyDescent="0.25">
      <c r="C27" s="1" t="s">
        <v>81</v>
      </c>
    </row>
    <row r="28" spans="3:3" s="1" customFormat="1" x14ac:dyDescent="0.25">
      <c r="C28" s="1" t="s">
        <v>81</v>
      </c>
    </row>
    <row r="29" spans="3:3" s="1" customFormat="1" x14ac:dyDescent="0.25">
      <c r="C29" s="1" t="s">
        <v>81</v>
      </c>
    </row>
    <row r="30" spans="3:3" s="1" customFormat="1" x14ac:dyDescent="0.25">
      <c r="C30" s="1" t="s">
        <v>81</v>
      </c>
    </row>
    <row r="31" spans="3:3" s="1" customFormat="1" x14ac:dyDescent="0.25">
      <c r="C31" s="1" t="s">
        <v>115</v>
      </c>
    </row>
    <row r="32" spans="3:3"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mergeCells count="1">
    <mergeCell ref="B2:C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Getting Started</vt:lpstr>
      <vt:lpstr>Application Information</vt:lpstr>
      <vt:lpstr>Cost Estimates</vt:lpstr>
      <vt:lpstr>Certifications</vt:lpstr>
      <vt:lpstr>Bike &amp; Ped Factors</vt:lpstr>
      <vt:lpstr>Planning Factors - Part 1</vt:lpstr>
      <vt:lpstr>Planning Factors - Part 2</vt:lpstr>
      <vt:lpstr>Planning Factors - Part 3</vt:lpstr>
      <vt:lpstr>Application Completion</vt:lpstr>
      <vt:lpstr>Appendix A</vt:lpstr>
      <vt:lpstr>Appendix B</vt:lpstr>
      <vt:lpstr>Appendix C</vt:lpstr>
      <vt:lpstr>'Application Completion'!Print_Area</vt:lpstr>
      <vt:lpstr>'Application Information'!Print_Area</vt:lpstr>
      <vt:lpstr>'Bike &amp; Ped Factors'!Print_Area</vt:lpstr>
      <vt:lpstr>Certifications!Print_Area</vt:lpstr>
      <vt:lpstr>'Cost Estimates'!Print_Area</vt:lpstr>
      <vt:lpstr>'Planning Factors - Part 1'!Print_Area</vt:lpstr>
      <vt:lpstr>'Planning Factors - Part 2'!Print_Area</vt:lpstr>
      <vt:lpstr>'Planning Factors - Part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2021-01-25T18:22:53Z</cp:lastPrinted>
  <dcterms:created xsi:type="dcterms:W3CDTF">2020-11-09T17:16:09Z</dcterms:created>
  <dcterms:modified xsi:type="dcterms:W3CDTF">2025-03-07T16:11:28Z</dcterms:modified>
</cp:coreProperties>
</file>